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20" windowHeight="6300" activeTab="0"/>
  </bookViews>
  <sheets>
    <sheet name="DSCD (01-01-&gt;24.02)" sheetId="1" r:id="rId1"/>
    <sheet name="Sheet1" sheetId="2" r:id="rId2"/>
    <sheet name="Sheet2" sheetId="3" r:id="rId3"/>
    <sheet name="Sheet3" sheetId="4" r:id="rId4"/>
  </sheets>
  <definedNames>
    <definedName name="A">#REF!</definedName>
    <definedName name="AA">#REF!</definedName>
    <definedName name="B">#REF!</definedName>
    <definedName name="BANG1">#REF!</definedName>
    <definedName name="BB">#REF!</definedName>
    <definedName name="C_">#REF!</definedName>
    <definedName name="CC">#REF!</definedName>
    <definedName name="CLVL">#REF!</definedName>
    <definedName name="CPC">#REF!</definedName>
    <definedName name="G">#REF!</definedName>
    <definedName name="LN">#REF!</definedName>
    <definedName name="PK">#REF!</definedName>
    <definedName name="_xlnm.Print_Titles" localSheetId="0">'DSCD (01-01-&gt;24.02)'!$9:$10</definedName>
    <definedName name="_xlnm.Print_Titles">$5:$6</definedName>
    <definedName name="T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<sst xmlns="http://schemas.openxmlformats.org/spreadsheetml/2006/main" count="844" uniqueCount="597">
  <si>
    <t>số 21, đường 2A, KCN Biên Hòa 2, TP.Biên Hòa,  tỉnh Đồng Nai</t>
  </si>
  <si>
    <t>Số 04 đường Nguyễn Chế Nghĩa, TP.Hà Nội</t>
  </si>
  <si>
    <t>Số 30/4 đường Nguyễn Hiến Lê, P.13, Quận 13, TP.HCM</t>
  </si>
  <si>
    <t>Số 35C đường Lương Văn Thượng, P.Thanh Bình, TP.Biên Hòa, tỉnh Đồng Nai</t>
  </si>
  <si>
    <t>C4/16 đường Nguyễn Văn Trỗi, KP6, P.Trung Dũng, TP.Biên Hòa, tỉnh Đồng Nai</t>
  </si>
  <si>
    <t>Tập Thể XN Giống Gia Cầm Ngọc Hồi, huyện Thanh Trì, TP.Hà Nội</t>
  </si>
  <si>
    <t>Số 105 phố Kim Hoa, P. Phương Liên, Quận Đống Đa, TP.Hà Nội</t>
  </si>
  <si>
    <t>P307 Nhà A1, ngách 88/105, Trần Quý Cáp, TP.Hà Nội</t>
  </si>
  <si>
    <t>Số 110/28 đường Vũ Huy Tân, P.3, Quận Bình Thạnh, TP.HCM</t>
  </si>
  <si>
    <t>057, Khu Chợ ấp Long Khánh 2, xã Tam Phước, huyện Long Thành, tỉnh Đồng Nai</t>
  </si>
  <si>
    <t>Số 28/1/29 đường Phạm Hồng Thái, P.2, Quận Tân Bình, TP.HCM</t>
  </si>
  <si>
    <t>Số 112 đường Lê Lợi, TP.Pleiku, tỉnh Gia Lai</t>
  </si>
  <si>
    <t>Số 272/20A, khu phố 2, đường Quốc lộ 1, P.Trung Dũng, TP.Biên Hòa, tỉnh Đồng Nai</t>
  </si>
  <si>
    <t>C12, khu phố 2, P. Bửu Long, TP.Biên Hòa, tỉnh Đồng Nai</t>
  </si>
  <si>
    <t>Số 373/10, đường Hàn Hải Nguyên, P2, Quận 11, TP.HCM</t>
  </si>
  <si>
    <t>Số 676 K4, ấp 2, xã An Hòa, huyện Long Thành, tỉnh Đồng Nai</t>
  </si>
  <si>
    <t>Số 128 Bis, đường Nguyễn Chí Thanh, P.3, Quận 10, TP.HCM</t>
  </si>
  <si>
    <t>Số 33/9A đường Nguyễn Đình Chính, P.15, Quận Phú Nhuận, TP.HCM</t>
  </si>
  <si>
    <t>Số 128 bis, đường Nguyễn Chí Thanh, P.3 , Quận 10, TP.HCM</t>
  </si>
  <si>
    <t>Số 4 ngõ 1, phố Minh Khai, TP. Hà Nội</t>
  </si>
  <si>
    <t>Số 65/26 đường 339, Phước Long B, Quận 9, TP.HCM</t>
  </si>
  <si>
    <t>Số 152, đường Lý Tự Trong, Quận 1, TP.HCM</t>
  </si>
  <si>
    <t>Số 5, Khu phố 3, P.Thống Nhất, TP.Biên Hòa, tỉnh Đồng Nai</t>
  </si>
  <si>
    <t>Số 90 đường 37, P.Tân Quy, Quận 7, TP.HCM</t>
  </si>
  <si>
    <t>B6, Cư xá Bạch Đằng, khu phố 2, P.Quyết Thắng, TP.Biên Hòa, tỉnh Đồng Nai</t>
  </si>
  <si>
    <t>Số 103/63, đường Quốc lộ 1, khu phố 3, P.Trung Dũng, TP.Biên Hòa, tỉnh Đồng Nai</t>
  </si>
  <si>
    <t>Số 210 đường 5, khu phố 2, P.Tân Tiến, TP.Biên Hòa, tỉnh Đồng Nai</t>
  </si>
  <si>
    <t>Số 26 Tập thể Thủy Sản, P.Nhân Chính, Quận Thanh Xuân, TP.Hà Nội</t>
  </si>
  <si>
    <t>Số 8A1, đường Nguyễn Văn Trỗi, P.Trung Dũng, TP.Biên Hòa, tỉnh Đồng Nai</t>
  </si>
  <si>
    <t>Số 60/3 đường Hưng Đạo Vương, P.Thanh Bình, TP.Biên Hòa, tỉnh Đồng Nai</t>
  </si>
  <si>
    <t>Số 16D3, tổ 8, khu phố An Bình, TP.Biên Hòa, tỉnh Đồng Nai</t>
  </si>
  <si>
    <t>Số 458/128, đường 3/2, P.12, Quận 10, TP.HCM</t>
  </si>
  <si>
    <t>Số 189/136 đường Hưng Đạo Vương, P.Trung Dũng, TP.Biên Hòa, tỉnh Đồng Nai</t>
  </si>
  <si>
    <t>Số 92/46B, đường Xô Viết Nghệ Tĩnh, P.21, Quận Bình Thạnh, TP.HCM</t>
  </si>
  <si>
    <t>Số 26 Tập thể Thủy Sản, Nhân Chính, Thanh Xuân, TP.Hà Nội</t>
  </si>
  <si>
    <t>Số 154 đường Lý Chính Thắng, P.7, Quận 3, TP.HCM</t>
  </si>
  <si>
    <t>Số 17/19 đường Hoàng Hoa Thám, P.13, Quận Tân Bình, TP.HCM</t>
  </si>
  <si>
    <t>Số 67/66/15A, đường Bờ Bao Tân Trắng, P.Sơn Kỳ, Quận Tân Bình, TP.HCM</t>
  </si>
  <si>
    <t>Số B74A, khu phố 7, P.Tân Phong, TP.Biên Hòa, tỉnh Đồng Nai</t>
  </si>
  <si>
    <t>Số 139 đường CMT8, P.Hòa Bình, TP.Biên Hòa, tỉnh Đồng Nai</t>
  </si>
  <si>
    <t>108, đường CMT8, P.Quyết Thắng, TP.Biên Hòa, tỉnh Đồng Nai</t>
  </si>
  <si>
    <t>Số 62/21/1/1B, P.Quyết Thắng, TP.Biên Hòa, tỉnh Đồng Nai</t>
  </si>
  <si>
    <t>Số 24/9 đường Huỳnh Văn Lũy, P.Hòa Bình, TP.Biên Hòa, tỉnh Đồng Nai</t>
  </si>
  <si>
    <t>Số 15, ô1, khu 2, thị trấn Chợ gạo, huyện Chợ Gạo,  tỉnh Tiền Giang</t>
  </si>
  <si>
    <t>K4/186 tỉnh lộ 16, P.Bửu Hòa, TP.Biên Hòa, tỉnh Đồng Nai</t>
  </si>
  <si>
    <t>Ấp 3, xã Bình Lợi, huyện Vĩnh Cửu, tỉnh Đồng Nai</t>
  </si>
  <si>
    <t>Số 65 đường Quốc Lộ 1, P.Quyết Thắng, TP.Biên Hòa, tỉnh Đồng Nai</t>
  </si>
  <si>
    <t>Số 21, đê La Thành, Quận Đống Đa, TP.Hà Nội</t>
  </si>
  <si>
    <t>Số 14/66, khu phố 2, P.Tân Mai, TP.Biên Hòa, tỉnh Đồng Nai</t>
  </si>
  <si>
    <t>Số 262/A2, ấp Nhị Hòa, xã Hiệp Hòa, TP.Biên Hòa, tỉnh Đồng Nai</t>
  </si>
  <si>
    <t>Số 54 đường Quang Trung, P.10, quận Gò Vấp, TP.HCM</t>
  </si>
  <si>
    <t>Số 1Đ, cư xá Nông Lâm, khu phố 3, P.Tam Hiệp, TP.Biên Hòa, tỉnh Đồng Nai</t>
  </si>
  <si>
    <t>Đội 1, xã Diên An, huyện Diên Khánh, tỉnh Khánh Hòa</t>
  </si>
  <si>
    <t>Số 20, khu I, ấp I, xã An Hòa, huyện Long Thành, tỉnh Đồng Nai.</t>
  </si>
  <si>
    <t>Số 656, đường Quốc Lộ 1, P.Tam Hiệp, TP.Biên Hòa, tỉnh Đồng Nai</t>
  </si>
  <si>
    <t>Hộp thư số 57 Bưu điện quận 5, P.13, TP.HCM</t>
  </si>
  <si>
    <t>Số 219A, Quốc Lộ 15, P.Tân Tiến, TP.Biên Hòa, tỉnh Đồng Nai</t>
  </si>
  <si>
    <t>Số 371, đường Quốc Lộ 15, P.Thống Nhất, TP.Biên Hòa, tỉnh Đồng Nai</t>
  </si>
  <si>
    <t>Số 496K2, đường 4, P.Tân Tiến, TP.Biên Hòa, tỉnh Đồng Nai</t>
  </si>
  <si>
    <t>Số 09, chung cư Đường Sắt tổ 48, P.Định Công, Quận Hoàng Mai, Hà Nội</t>
  </si>
  <si>
    <t>Số 158/48/14/2, CMT8, khu phố 3, P.Quang Vinh, TP.Biên Hòa, tỉnh Đồng Nai</t>
  </si>
  <si>
    <t>Số 21B, đường Quốc Lộ 1, P.Thống Nhất, TP.Biên Hòa, tỉnh Đồng Nai</t>
  </si>
  <si>
    <t>Số 20, đường Quốc Lộ 1, P.Tân Phong, TP.Biên Hòa, tỉnh Đồng Nai</t>
  </si>
  <si>
    <t>Số 78BHV, khu phố 1, P.Long Bình Tân, TP.Biên Hòa, tỉnh Đồng Nai</t>
  </si>
  <si>
    <t>Số 35/2 đường Quốc Lộ 1, P.Tân Phong, TP.Biên Hòa, tỉnh Đồng Nai</t>
  </si>
  <si>
    <t>Số 24/118, khu phố 3, P.Tân Mai, TP.Biên Hòa, tỉnh Đồng Nai</t>
  </si>
  <si>
    <t>Số 2 ngõ 957, đường Giải Phóng, TP.Hà Nội</t>
  </si>
  <si>
    <t>Số 44/3, khóm 5, P.Thống Nhất, TP.Biên Hòa, tỉnh Đồng Nai</t>
  </si>
  <si>
    <t>Số 46, ngõ 46 Quang Nhân, Cầu Giấy, TP.Hà Nội</t>
  </si>
  <si>
    <t>Số 742/7, đường Nguyễn Kiệm, quận Phú Nhuận, TP.HCM</t>
  </si>
  <si>
    <t>Số 11F6, tập thể Tổng Cục 2, xã Xuân Định, huyện Từ Liêm, TP.Hà Nội</t>
  </si>
  <si>
    <t>Số 12, P.Long Biên 2, quận Long Biên, TP.Hà Nội</t>
  </si>
  <si>
    <t>Số 7F/1, đường Nguyễn Kiệm, P.3, quận Gò Vấp, TP.HCM</t>
  </si>
  <si>
    <t>Số 233B, đường Đinh Tiên Hòang, quận 1, TP.HCM</t>
  </si>
  <si>
    <t>Số I3/7, cư xá A42, P.Trung Dũng, TP.Biên Hòa, tỉnh Đồng Nai</t>
  </si>
  <si>
    <t>Số D1, khu phố 3, P.Tân Hiệp, TP.Biên Hòa, tỉnh Đồng Nai</t>
  </si>
  <si>
    <t>Số 408, đường Điện Biên Phủ, P.17, quận Bình Thạnh, TP.HCM</t>
  </si>
  <si>
    <t>Số 59, đường 45, P.Bình Thuận, Quận 7, TP.HCM</t>
  </si>
  <si>
    <t>Số 86, đường Nguyễn Du, P.Bến Nghé, Quận 1, TP.HCM</t>
  </si>
  <si>
    <t>Số 11C, cư xá Phúc Hải,  P.Tân Phong, TP Biên Hòa, tỉnh Đồng Nai</t>
  </si>
  <si>
    <t>Số 49, ngõ 27, đường Đại Cồ Việt, Quận Hai Bà Trưng, TP.Hà Nội</t>
  </si>
  <si>
    <t>K64, Khu nhà liên kế Bửu Long, khu phố 1, P.Bửu Long, TP.Biên Hòa, tỉnh Đồng Nai</t>
  </si>
  <si>
    <t>Số 46, ngõ 46 Quan Nhân, Quận Cầu Giấy, TP.Hà Nội</t>
  </si>
  <si>
    <t>Số 136, đường Âu Dương Lân, P.3, Quận 8, TP.HCM</t>
  </si>
  <si>
    <t>G6, cư xá Thủy lợi, P.Trảng dài, TP.Biên Hòa, tỉnh Đồng Nai</t>
  </si>
  <si>
    <t>Số 311A, đường Quốc Lộ 15, P.Thống Nhất, TP.Biên Hòa, tỉnh Đồng Nai</t>
  </si>
  <si>
    <t>Số 372/16, khu phố 1, P.Trung Dũng, TP.Biên Hòa, tỉnh Đồng Nai</t>
  </si>
  <si>
    <t>Số 498 A2, xã Hiệp Hòa, TP.Biên Hòa, tỉnh Đồng Nai</t>
  </si>
  <si>
    <t>Số 46, đường Lương Văn Thượng, khu phố 3, P.Thanh Bình, TP.Biên Hòa, tỉnh Đồng Nai</t>
  </si>
  <si>
    <t>Số 47C, khóm 1, P.Hòa Bình, TP.Biên Hòa, tỉnh Đồng Nai</t>
  </si>
  <si>
    <t>Số 114, đường Quốc Lộ 15, ấp Đồng, xã Phước Tân, huyện Long Thành, tỉnh Đồng Nai</t>
  </si>
  <si>
    <t>Số 112, đường Trần Huy Liệu, P.15, Quận Phú Nhuận, TP.HCM</t>
  </si>
  <si>
    <t>Số 25/3A, tỉnh lộ 24, P.Bửu Long, TP.Biên Hòa, tỉnh Đồng Nai</t>
  </si>
  <si>
    <t>361, đường Quốc Lộ 15, P.Thống Nhất, TP.Biên Hòa, tỉnh Đồng Nai</t>
  </si>
  <si>
    <t>Số 46, ngõ 46, Quan Nhân, Quận Cầu Giấy, TP.Hà Nội</t>
  </si>
  <si>
    <t>đường 394/7, đường Quốc Lộ 15, P.Trung Dũng, TP.Biên Hòa, tỉnh Đồng Nai</t>
  </si>
  <si>
    <t>Số 118/20, đường CMT8, P.5, Quận Tân Bình, TP.HCM</t>
  </si>
  <si>
    <t>Thôn Giai Lạc, xã Quang Minh, huyện Mê Linh, tỉnh Vĩnh Phúc</t>
  </si>
  <si>
    <t>Số 6/1, ngõ 106,tập thể cục CSKT, P.Xuân La, Quận Tây Hồ, TP.Hà Nội</t>
  </si>
  <si>
    <t>Số 685/25/22A, đường Xô Viết Nghệ Tĩnh, P.26, Quận Bình Thạnh, TP.HCM</t>
  </si>
  <si>
    <t>Số 6/3 D, đường Hùynh Tấn Phát, P.Phú Thuận, Quận 7, TP.HCM</t>
  </si>
  <si>
    <t>Số 343/62/11, đường Trần Thủ Độ, P.Phú Thạnh, Tân Phú, TP.HCM</t>
  </si>
  <si>
    <t>Số 409, đường Trần Quốc Toản, P.Bình Đa, TP.Biên Hòa, tỉnh Đồng Nai</t>
  </si>
  <si>
    <t>Số 322/97/21, đường Quốc Lộ 15, P.Trung Dũng, TP.Biên Hòa, tỉnh Đồng Nai</t>
  </si>
  <si>
    <t>Tổ 2, xã Xuân Tây, huyện Xuân Lộc, tỉnh Đồng Nai</t>
  </si>
  <si>
    <t>Số 36/4, xã Bàu Hàm, huyện Thống Nhất, tỉnh Đồng Nai</t>
  </si>
  <si>
    <t>Số 359, xã Xuân Hòa, huyện Xuân Lộc, tỉnh Đồng Nai</t>
  </si>
  <si>
    <t>Số K1/13A, P.Bửu Hòa, TP.Biên Hòa, tỉnh Đồng Nai</t>
  </si>
  <si>
    <t>Số 1/10, KV7, P.Bình Thủy, TP.Cần Thơ</t>
  </si>
  <si>
    <t>Số 394/7, đường Quốc Lộ 15, P.Trung Dũng, TP.Biên Hòa, tỉnh Đồng Nai</t>
  </si>
  <si>
    <t>Số 1/2, tỉnh lộ 24, P.Bửu Long, TP.Biên Hòa, tỉnh Đồng Nai</t>
  </si>
  <si>
    <t>Số 82/2, xã Phú Bình, Long Khánh, tỉnh Đồng Nai</t>
  </si>
  <si>
    <t>Số 196/3A, đường Quốc Lộ 1, xã Hiệp Hòa, TP.Biên Hòa, tỉnh Đồng Nai</t>
  </si>
  <si>
    <t>Số 213/2, đường Quốc Lộ 1, xã Hiệp Hòa, TP.Biên Hòa, tỉnh Đồng Nai</t>
  </si>
  <si>
    <t>Số 3/6, tỉnh lộ 24, P.Bửu Long, TP.Biên Hòa, tỉnh Đồng Nai</t>
  </si>
  <si>
    <t>Số 1/1, đường Trần Quốc Toản, P.An Bình, TP.Biên Hòa, tỉnh Đồng Nai</t>
  </si>
  <si>
    <t>Số 054, đường Võ Thị Sáu, P.3, thị xã Bạc Liêu</t>
  </si>
  <si>
    <t>Số 348/18, đường Cách Mạng Tháng 8, Quận 3, TP.HCM</t>
  </si>
  <si>
    <t>Số 96/3, đường Trương Vĩnh Ký , P.Tân Sơn Nhì, Quận Tân Phú , TP.HCM</t>
  </si>
  <si>
    <t>Số 12, đường Tô Hiến Thành , TP.Nha Trang, tỉnh Khánh Hòa</t>
  </si>
  <si>
    <t>Số 83, đường Nguyễn Văn Trỗi , P.12, Quận Phú Nhuận, TP.HCM</t>
  </si>
  <si>
    <t>Số 4, đường Nguyễn Chế Nghĩa, TP.Hà Nội</t>
  </si>
  <si>
    <t>Số 98/16/3, đường Võ Thị Sáu, khu phố 1, P.Quyết Thắng, TP.Biên Hòa, tỉnh Đồng Nai</t>
  </si>
  <si>
    <t>Số 194, đường Nguyễn Công Trứ, P.Nguyễn Thái Bình, Quận 1, TP.HCM</t>
  </si>
  <si>
    <t>C7 lô 10 Khu đô thị mới Định Công, đường Hoàng Mai, TP.Hà Nội</t>
  </si>
  <si>
    <t>Số 26G, khu phố 6, đường Nguyễn Thành Phương, P.Thống Nhất, TP.Biên Hòa, tỉnh Đồng Nai</t>
  </si>
  <si>
    <t>Số 3M, P.Tân Phong, cư xá Phúc Hải, TP. Biên Hòa, tỉnh Đồng Nai</t>
  </si>
  <si>
    <t>Số 414-D2, khu dân cư,  P.An Bình, TP.Biên Hòa, tỉnh Đồng Nai</t>
  </si>
  <si>
    <t>Công ty Cổ phần Chứng khoán Phương Đông</t>
  </si>
  <si>
    <t>Tổng Công ty Công nghiệpThực phẩm tỉnh Đồng Nai</t>
  </si>
  <si>
    <t>Số 27, đường 27 Phan Phù Tiên, P.Cát Linh, Quận Đống Đa, TP.Hà Nội</t>
  </si>
  <si>
    <t>Số 631-633, đường Nguyễn Trãi, P.11, Quận 5, TP.HCM</t>
  </si>
  <si>
    <t xml:space="preserve">                       CÔNG TY CỔ PHẦN XUẤT NHẬP KHẨU ĐỒNG NAI</t>
  </si>
  <si>
    <t xml:space="preserve">                                                                                                                               73-75, đường 30 tháng 4, P.Thanh Bình, TP.Biên Hòa, tỉnh Đồng Nai</t>
  </si>
  <si>
    <t>Số CMND/
Số ĐKKD</t>
  </si>
  <si>
    <t>STT</t>
  </si>
  <si>
    <t>Tên nhà đầu tư</t>
  </si>
  <si>
    <t>Trị gía sở hữu</t>
  </si>
  <si>
    <t>Xaùc nhaän nhaän soå Coå Ñoâng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</si>
  <si>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</si>
  <si>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</si>
  <si>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</si>
  <si>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</si>
  <si>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</si>
  <si>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</si>
  <si>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</si>
  <si>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</si>
  <si>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</si>
  <si>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</si>
  <si>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0001</t>
  </si>
  <si>
    <t>01/07/2005</t>
  </si>
  <si>
    <t>Sở KHĐT tỉnh Đồng Nai</t>
  </si>
  <si>
    <t>0006</t>
  </si>
  <si>
    <t>Công ty Cổ Phần Tổng Hợp Gỗ Tân Mai</t>
  </si>
  <si>
    <t>4703000308</t>
  </si>
  <si>
    <t>24/02/2006</t>
  </si>
  <si>
    <t>X</t>
  </si>
  <si>
    <t>0007</t>
  </si>
  <si>
    <t>Công ty Cổ Phần Chứng Khoán Bảo Việt</t>
  </si>
  <si>
    <t>056655</t>
  </si>
  <si>
    <t>Sở KHĐT Hà Nội</t>
  </si>
  <si>
    <t>0008</t>
  </si>
  <si>
    <t>Vũ Trọng Minh</t>
  </si>
  <si>
    <t>0009</t>
  </si>
  <si>
    <t>Đoàn Văn Tuyến</t>
  </si>
  <si>
    <t>023941539</t>
  </si>
  <si>
    <t>TP.HCM</t>
  </si>
  <si>
    <t>0012</t>
  </si>
  <si>
    <t>Dương Thị Mỹ Dung</t>
  </si>
  <si>
    <t>tỉnh Đồng Nai</t>
  </si>
  <si>
    <t>0014</t>
  </si>
  <si>
    <t>Mai Ngọc Lâm</t>
  </si>
  <si>
    <t>011864632</t>
  </si>
  <si>
    <t>TP.Hà Nội</t>
  </si>
  <si>
    <t>0015</t>
  </si>
  <si>
    <t>Mai Duy Long</t>
  </si>
  <si>
    <t>012195492</t>
  </si>
  <si>
    <t>0016</t>
  </si>
  <si>
    <t>Công ty Cổ Phần Chứng Khoán Chợ Lớn</t>
  </si>
  <si>
    <t>Sở KHĐT TP. HCM</t>
  </si>
  <si>
    <t>0017</t>
  </si>
  <si>
    <t>Đàm Thị Anh Thư</t>
  </si>
  <si>
    <t>011776740</t>
  </si>
  <si>
    <t>0018</t>
  </si>
  <si>
    <t>Trần Thái Thông</t>
  </si>
  <si>
    <t>022689840</t>
  </si>
  <si>
    <t>0019</t>
  </si>
  <si>
    <t>Phạm Thanh Hải</t>
  </si>
  <si>
    <t>011268327</t>
  </si>
  <si>
    <t>0020</t>
  </si>
  <si>
    <t>Lâm Thọ</t>
  </si>
  <si>
    <t>0022</t>
  </si>
  <si>
    <t>Nguyễn Gia Cương</t>
  </si>
  <si>
    <t>012128010</t>
  </si>
  <si>
    <t>0023</t>
  </si>
  <si>
    <t>Nguyễn Minh Phú</t>
  </si>
  <si>
    <t>022617937</t>
  </si>
  <si>
    <t>0024</t>
  </si>
  <si>
    <t>Trần Đình Hiếu</t>
  </si>
  <si>
    <t>0025</t>
  </si>
  <si>
    <t>Tống Thị Bích Loan</t>
  </si>
  <si>
    <t>0026</t>
  </si>
  <si>
    <t>Lương Thế Quang</t>
  </si>
  <si>
    <t>Bình Định</t>
  </si>
  <si>
    <t>0028</t>
  </si>
  <si>
    <t>Nguyễn Kim Long</t>
  </si>
  <si>
    <t>0029</t>
  </si>
  <si>
    <t>Võ Trí Quang Nguyên</t>
  </si>
  <si>
    <t>023630556</t>
  </si>
  <si>
    <t>0031</t>
  </si>
  <si>
    <t>Dương Quang Bình</t>
  </si>
  <si>
    <t>0033</t>
  </si>
  <si>
    <t>Trần Thị Lan</t>
  </si>
  <si>
    <t>270068862</t>
  </si>
  <si>
    <t>0034</t>
  </si>
  <si>
    <t>Trần Văn Mười</t>
  </si>
  <si>
    <t>020144004</t>
  </si>
  <si>
    <t>0035</t>
  </si>
  <si>
    <t>Hà Minh Phương</t>
  </si>
  <si>
    <t>022853178</t>
  </si>
  <si>
    <t>0036</t>
  </si>
  <si>
    <t>Công ty Cổ Phần Tổng Hợp Tất Thành</t>
  </si>
  <si>
    <t>0103007075</t>
  </si>
  <si>
    <t>0037</t>
  </si>
  <si>
    <t>Nguyễn Thị Tình</t>
  </si>
  <si>
    <t>020035770</t>
  </si>
  <si>
    <t>0038</t>
  </si>
  <si>
    <t>Nguyễn Thị Vân</t>
  </si>
  <si>
    <t>011362188</t>
  </si>
  <si>
    <t>0039</t>
  </si>
  <si>
    <t>Nguyễn Minh Huy</t>
  </si>
  <si>
    <t>0040</t>
  </si>
  <si>
    <t>Phạm Quang Tiến</t>
  </si>
  <si>
    <t>0041</t>
  </si>
  <si>
    <t>Võ Minh Dũng</t>
  </si>
  <si>
    <t>Nghệ An</t>
  </si>
  <si>
    <t>0042</t>
  </si>
  <si>
    <t>Vũ Hồng Tuấn</t>
  </si>
  <si>
    <t>022974158</t>
  </si>
  <si>
    <t>0044</t>
  </si>
  <si>
    <t>Nguyễn Thị Ngọc Sương</t>
  </si>
  <si>
    <t>021123249</t>
  </si>
  <si>
    <t>0047</t>
  </si>
  <si>
    <t>Tô Văn Oanh</t>
  </si>
  <si>
    <t>0048</t>
  </si>
  <si>
    <t>Nguyễn Thị Ngọc Hà</t>
  </si>
  <si>
    <t>0049</t>
  </si>
  <si>
    <t>Lưu Quang Hưng</t>
  </si>
  <si>
    <t>011652969</t>
  </si>
  <si>
    <t>0050</t>
  </si>
  <si>
    <t>Ngô Thị Lan</t>
  </si>
  <si>
    <t>0051</t>
  </si>
  <si>
    <t>Chung Thị Lệ Nga</t>
  </si>
  <si>
    <t>0052</t>
  </si>
  <si>
    <t>Hoàng Sơn</t>
  </si>
  <si>
    <t>021770602</t>
  </si>
  <si>
    <t>0053</t>
  </si>
  <si>
    <t>Trần Thanh Tân</t>
  </si>
  <si>
    <t>020620951</t>
  </si>
  <si>
    <t>0054</t>
  </si>
  <si>
    <t>Nguyễn Thị Tươi</t>
  </si>
  <si>
    <t>0055</t>
  </si>
  <si>
    <t>Nguyễn Ánh Tuyết</t>
  </si>
  <si>
    <t>024097610</t>
  </si>
  <si>
    <t>04/09/2003</t>
  </si>
  <si>
    <t>0056</t>
  </si>
  <si>
    <t>Hoàng Thị Thiên Hương</t>
  </si>
  <si>
    <t>0057</t>
  </si>
  <si>
    <t>Ngô Thị Tuyết Nga</t>
  </si>
  <si>
    <t>013005374</t>
  </si>
  <si>
    <t>05/09/2007</t>
  </si>
  <si>
    <t>0058</t>
  </si>
  <si>
    <t>Đặng Vĩnh Thắng</t>
  </si>
  <si>
    <t>023505743</t>
  </si>
  <si>
    <t>0059</t>
  </si>
  <si>
    <t>Lê Thị Mai Trang</t>
  </si>
  <si>
    <t>0223345134</t>
  </si>
  <si>
    <t>0060</t>
  </si>
  <si>
    <t>Nguyễn Trường</t>
  </si>
  <si>
    <t>023680870</t>
  </si>
  <si>
    <t>0074</t>
  </si>
  <si>
    <t>Nguyễn Đức Hùng</t>
  </si>
  <si>
    <t>011934103</t>
  </si>
  <si>
    <t>TP. Hà Nội</t>
  </si>
  <si>
    <t>0075</t>
  </si>
  <si>
    <t>Lâm Tố Hường</t>
  </si>
  <si>
    <t>0076</t>
  </si>
  <si>
    <t>Phạm Lệ Khánh</t>
  </si>
  <si>
    <t>0077</t>
  </si>
  <si>
    <t>Đỗ Thị Mai Lan</t>
  </si>
  <si>
    <t>022358318</t>
  </si>
  <si>
    <t>0078</t>
  </si>
  <si>
    <t>Trần Kim Lệ</t>
  </si>
  <si>
    <t>0079</t>
  </si>
  <si>
    <t>Bùi Vũ Long</t>
  </si>
  <si>
    <t>Khánh Hòa</t>
  </si>
  <si>
    <t>0080</t>
  </si>
  <si>
    <t>Trần Kim Lý</t>
  </si>
  <si>
    <t>0082</t>
  </si>
  <si>
    <t>Châu Tiến</t>
  </si>
  <si>
    <t>022454503</t>
  </si>
  <si>
    <t>0083</t>
  </si>
  <si>
    <t>Nguyễn Thị Tư</t>
  </si>
  <si>
    <t>0088</t>
  </si>
  <si>
    <t>Bùi Đức Hòa</t>
  </si>
  <si>
    <t>0089</t>
  </si>
  <si>
    <t>Trần Hữu Quang</t>
  </si>
  <si>
    <t>012197130</t>
  </si>
  <si>
    <t>04/03/1999</t>
  </si>
  <si>
    <t>0096</t>
  </si>
  <si>
    <t>Lương Tử Bình</t>
  </si>
  <si>
    <t>0097</t>
  </si>
  <si>
    <t>Cao Thị Cúc</t>
  </si>
  <si>
    <t>0099</t>
  </si>
  <si>
    <t>Đỗ Thanh Dũng</t>
  </si>
  <si>
    <t>0100</t>
  </si>
  <si>
    <t>Nguyễn Đức Hải</t>
  </si>
  <si>
    <t>011678384</t>
  </si>
  <si>
    <t>0101</t>
  </si>
  <si>
    <t>Huỳnh Thị Hận</t>
  </si>
  <si>
    <t>0104</t>
  </si>
  <si>
    <t>Nguyễn Thị Mỹ Huệ</t>
  </si>
  <si>
    <t>012735617</t>
  </si>
  <si>
    <t>03/11/2004</t>
  </si>
  <si>
    <t>0106</t>
  </si>
  <si>
    <t>Nguyễn Bình Minh</t>
  </si>
  <si>
    <t>020436055</t>
  </si>
  <si>
    <t>TP. HCM</t>
  </si>
  <si>
    <t>0107</t>
  </si>
  <si>
    <t>Phạm Hà Minh</t>
  </si>
  <si>
    <t>012252284</t>
  </si>
  <si>
    <t>0108</t>
  </si>
  <si>
    <t>Nguyễn Thị Nga</t>
  </si>
  <si>
    <t>011211351</t>
  </si>
  <si>
    <t>0109</t>
  </si>
  <si>
    <t>Võ Tấn Nhơn</t>
  </si>
  <si>
    <t>Quảng Nam</t>
  </si>
  <si>
    <t>0110</t>
  </si>
  <si>
    <t>Phạm Thị Nhung</t>
  </si>
  <si>
    <t>022015575</t>
  </si>
  <si>
    <t>0111</t>
  </si>
  <si>
    <t>An Thị Phượng</t>
  </si>
  <si>
    <t>0112</t>
  </si>
  <si>
    <t>Phạm Văn Sửu</t>
  </si>
  <si>
    <t>0113</t>
  </si>
  <si>
    <t>Vũ Thị Hồng Thanh</t>
  </si>
  <si>
    <t>Đã chuyển nhượng cho Mai thị Nga 1000CP mã số 0167, Mua 2000 CP MCĐ 0032</t>
  </si>
  <si>
    <t>0115</t>
  </si>
  <si>
    <t>Võ Xuân Thanh</t>
  </si>
  <si>
    <t>023325655</t>
  </si>
  <si>
    <t>0116</t>
  </si>
  <si>
    <t>Phạm Thị Anh Tú</t>
  </si>
  <si>
    <t>023955206</t>
  </si>
  <si>
    <t>0117</t>
  </si>
  <si>
    <t>Nguyễn Thị Vu</t>
  </si>
  <si>
    <t>023143624</t>
  </si>
  <si>
    <t>0118</t>
  </si>
  <si>
    <t>Nguyễn Thị Thúy Dung</t>
  </si>
  <si>
    <t>0119</t>
  </si>
  <si>
    <t>Nguyễn Thị Yên</t>
  </si>
  <si>
    <t>011129664</t>
  </si>
  <si>
    <t>0121</t>
  </si>
  <si>
    <t>Nguyễn Thanh Bình</t>
  </si>
  <si>
    <t>012826379</t>
  </si>
  <si>
    <t>0122</t>
  </si>
  <si>
    <t>Nguyễn Việt Hưng</t>
  </si>
  <si>
    <t>023377856</t>
  </si>
  <si>
    <t>0123</t>
  </si>
  <si>
    <t>Nguyễn Thị Thanh Hường</t>
  </si>
  <si>
    <t>0125</t>
  </si>
  <si>
    <t>Huỳnh Huy Anh Thư</t>
  </si>
  <si>
    <t>0126</t>
  </si>
  <si>
    <t>Huỳnh Thị Thanh Vân</t>
  </si>
  <si>
    <t>0130</t>
  </si>
  <si>
    <t>Trần Văn Thư</t>
  </si>
  <si>
    <t>Ninh Bình</t>
  </si>
  <si>
    <t>0132</t>
  </si>
  <si>
    <t>Hồ Trung Việt</t>
  </si>
  <si>
    <t>020971600</t>
  </si>
  <si>
    <t>0137</t>
  </si>
  <si>
    <t>Nguyễn Công Chiến</t>
  </si>
  <si>
    <t>011844650</t>
  </si>
  <si>
    <t>0139</t>
  </si>
  <si>
    <t>Đặng Thị Lan</t>
  </si>
  <si>
    <t>024240750</t>
  </si>
  <si>
    <t>0140</t>
  </si>
  <si>
    <t>Ngô Minh Nam</t>
  </si>
  <si>
    <t>Vĩnh Phúc</t>
  </si>
  <si>
    <t>0141</t>
  </si>
  <si>
    <t>Nguyễn Thị Kim Nhung</t>
  </si>
  <si>
    <t>011130530</t>
  </si>
  <si>
    <t>0142</t>
  </si>
  <si>
    <t>024101352</t>
  </si>
  <si>
    <t>0143</t>
  </si>
  <si>
    <t>Lâm Thái Trung</t>
  </si>
  <si>
    <t>06/01/200</t>
  </si>
  <si>
    <t>Đồng Tháp</t>
  </si>
  <si>
    <t>0144</t>
  </si>
  <si>
    <t>Nguyễn Văn Lân</t>
  </si>
  <si>
    <t>024528414</t>
  </si>
  <si>
    <t>0145</t>
  </si>
  <si>
    <t>Trần Trọng Toàn</t>
  </si>
  <si>
    <t>Sơn Lập, Sơn Bình, Châu Đức, Bà Rịa Vũng Tàu</t>
  </si>
  <si>
    <t>BR-VTàu</t>
  </si>
  <si>
    <t>0147</t>
  </si>
  <si>
    <t>Nguyễn Chí Cường</t>
  </si>
  <si>
    <t>012428179</t>
  </si>
  <si>
    <t>Gởi bằng đường 
bưu điện(Chị Nga P.TCHC)</t>
  </si>
  <si>
    <t>0164</t>
  </si>
  <si>
    <t>Bùi Thế Bảo</t>
  </si>
  <si>
    <t>Bạc Liêu</t>
  </si>
  <si>
    <t>0165</t>
  </si>
  <si>
    <t>Nguyễn Thanh Tùng</t>
  </si>
  <si>
    <t>023160327</t>
  </si>
  <si>
    <t>0167</t>
  </si>
  <si>
    <t>Mai thị Nga</t>
  </si>
  <si>
    <t>0168</t>
  </si>
  <si>
    <t>Lê Thùy Dung</t>
  </si>
  <si>
    <t>021588723</t>
  </si>
  <si>
    <t>0169</t>
  </si>
  <si>
    <t xml:space="preserve">Lê Quang Đạo </t>
  </si>
  <si>
    <t>023312226</t>
  </si>
  <si>
    <t>0170</t>
  </si>
  <si>
    <t>Lê Thị Ngọc Hải</t>
  </si>
  <si>
    <t>02033143</t>
  </si>
  <si>
    <t>0171</t>
  </si>
  <si>
    <t>Đặng Thị Hà Ngọc</t>
  </si>
  <si>
    <t>Phú Thọ</t>
  </si>
  <si>
    <t>0172</t>
  </si>
  <si>
    <t>Trần thị Minh Nguyệt</t>
  </si>
  <si>
    <t>0173</t>
  </si>
  <si>
    <t>0174</t>
  </si>
  <si>
    <t>Đặng thị Thu</t>
  </si>
  <si>
    <t>03/11/06</t>
  </si>
  <si>
    <t>Hà Nội</t>
  </si>
  <si>
    <t>Đã chuyển bằng bưu điện</t>
  </si>
  <si>
    <t>175</t>
  </si>
  <si>
    <t>Võ Thị Băng Sinh</t>
  </si>
  <si>
    <t>176</t>
  </si>
  <si>
    <t>Tô Ngọc Dung</t>
  </si>
  <si>
    <t>177</t>
  </si>
  <si>
    <t>Võ Trúc Biên</t>
  </si>
  <si>
    <t>TỔNG CỘNG</t>
  </si>
  <si>
    <t>0013</t>
  </si>
  <si>
    <t>Cao Thị Phương</t>
  </si>
  <si>
    <t>0021</t>
  </si>
  <si>
    <t>Phạm Thị Tố Nga</t>
  </si>
  <si>
    <t>020617422</t>
  </si>
  <si>
    <t>0027</t>
  </si>
  <si>
    <t>Phạm Thị Phương Loan</t>
  </si>
  <si>
    <t>0030</t>
  </si>
  <si>
    <t>Tống Thành Công</t>
  </si>
  <si>
    <t>020968724</t>
  </si>
  <si>
    <t>0043</t>
  </si>
  <si>
    <t>Phạm Thị Thúy Hồng</t>
  </si>
  <si>
    <t>0045</t>
  </si>
  <si>
    <t>Nguyễn Văn Trung</t>
  </si>
  <si>
    <t>0046</t>
  </si>
  <si>
    <t>Trần Thị Nga</t>
  </si>
  <si>
    <t>0061</t>
  </si>
  <si>
    <t>Trần Ngọc Thiện</t>
  </si>
  <si>
    <t>0062</t>
  </si>
  <si>
    <t>Nguyễn Thị Lên</t>
  </si>
  <si>
    <t>0063</t>
  </si>
  <si>
    <t>Nguyễn Nam Tuấn</t>
  </si>
  <si>
    <t>0064</t>
  </si>
  <si>
    <t>Phạm Văn Mươi</t>
  </si>
  <si>
    <t>0065</t>
  </si>
  <si>
    <t>Hồ Thu Vân</t>
  </si>
  <si>
    <t>0066</t>
  </si>
  <si>
    <t>Lê Thị Hồng</t>
  </si>
  <si>
    <t>0067</t>
  </si>
  <si>
    <t>Nguyễn Hữu Nghĩa</t>
  </si>
  <si>
    <t>0068</t>
  </si>
  <si>
    <t>Trần Quang Thịnh</t>
  </si>
  <si>
    <t>Tiền Giang</t>
  </si>
  <si>
    <t>0069</t>
  </si>
  <si>
    <t>Đào Doãn Ngọc</t>
  </si>
  <si>
    <t>0070</t>
  </si>
  <si>
    <t>Lê Thị Phượng</t>
  </si>
  <si>
    <t>0071</t>
  </si>
  <si>
    <t>Lương Thị Tín</t>
  </si>
  <si>
    <t>0072</t>
  </si>
  <si>
    <t>Phan Thành Trung</t>
  </si>
  <si>
    <t>0073</t>
  </si>
  <si>
    <t>Ngô Châu</t>
  </si>
  <si>
    <t>0081</t>
  </si>
  <si>
    <t>Hà Duy Pha</t>
  </si>
  <si>
    <t>0084</t>
  </si>
  <si>
    <t>Trần Hữu Vạn</t>
  </si>
  <si>
    <t>0086</t>
  </si>
  <si>
    <t>Phan Văn Ca</t>
  </si>
  <si>
    <t>0087</t>
  </si>
  <si>
    <t>Nguyễn Đình Trọng</t>
  </si>
  <si>
    <t>0090</t>
  </si>
  <si>
    <t>Nguyễn Thị Thu</t>
  </si>
  <si>
    <t>0091</t>
  </si>
  <si>
    <t>Lê Mộng Bình</t>
  </si>
  <si>
    <t>0092</t>
  </si>
  <si>
    <t>Huỳnh Thị Xuân Loan</t>
  </si>
  <si>
    <t>0093</t>
  </si>
  <si>
    <t>Võ Thị Ngà</t>
  </si>
  <si>
    <t>0094</t>
  </si>
  <si>
    <t>Hồ Tấn Tài</t>
  </si>
  <si>
    <t>0120</t>
  </si>
  <si>
    <t>Lưu Anh</t>
  </si>
  <si>
    <t>0124</t>
  </si>
  <si>
    <t>Trần Ngọc Năng</t>
  </si>
  <si>
    <t>0127</t>
  </si>
  <si>
    <t>Đỗ Lư Minh Mẫn</t>
  </si>
  <si>
    <t>0128</t>
  </si>
  <si>
    <t>Phạm Văn Lực</t>
  </si>
  <si>
    <t>0129</t>
  </si>
  <si>
    <t>Trần Lê Quang Thịnh</t>
  </si>
  <si>
    <t>0131</t>
  </si>
  <si>
    <t>Đỗ Thái Học</t>
  </si>
  <si>
    <t>0133</t>
  </si>
  <si>
    <t>Nguyễn Thanh Ân</t>
  </si>
  <si>
    <t>0134</t>
  </si>
  <si>
    <t>Phan Thị Anh Thy</t>
  </si>
  <si>
    <t>0135</t>
  </si>
  <si>
    <t>Phạm Kim Hà</t>
  </si>
  <si>
    <t>0138</t>
  </si>
  <si>
    <t>Nguyễn Thị Diệu Hiền</t>
  </si>
  <si>
    <t>0146</t>
  </si>
  <si>
    <t>Châu Văn Quý</t>
  </si>
  <si>
    <t>0148</t>
  </si>
  <si>
    <t>Ngô Đức Phú</t>
  </si>
  <si>
    <t>0149</t>
  </si>
  <si>
    <t>Lê Văn Bảy</t>
  </si>
  <si>
    <t>0150</t>
  </si>
  <si>
    <t>Phạm Dũng</t>
  </si>
  <si>
    <t>0151</t>
  </si>
  <si>
    <t>Nguyễn Đức Lượm</t>
  </si>
  <si>
    <t>0152</t>
  </si>
  <si>
    <t>Nguyễn Văn Lý</t>
  </si>
  <si>
    <t>0153</t>
  </si>
  <si>
    <t>Lê Văn Tâm</t>
  </si>
  <si>
    <t>Cần Thơ</t>
  </si>
  <si>
    <t>0154</t>
  </si>
  <si>
    <t>Trần Thiện Tân</t>
  </si>
  <si>
    <t>0155</t>
  </si>
  <si>
    <t>Lê Phước Lộc</t>
  </si>
  <si>
    <t>0156</t>
  </si>
  <si>
    <t>Mai Tấn Đạt</t>
  </si>
  <si>
    <t>0158</t>
  </si>
  <si>
    <t>Trần Quốc Dương</t>
  </si>
  <si>
    <t>0159</t>
  </si>
  <si>
    <t>Nguyễn Văn Hải</t>
  </si>
  <si>
    <t>0161</t>
  </si>
  <si>
    <t>Trần Ngọc Phước</t>
  </si>
  <si>
    <t>0162</t>
  </si>
  <si>
    <t>Huỳnh Văn Tân</t>
  </si>
  <si>
    <t>0163</t>
  </si>
  <si>
    <t>Văn Thị Thanh Thúy</t>
  </si>
  <si>
    <t>Đã CN cho MCĐ 0091</t>
  </si>
  <si>
    <t>Chủ tịch HĐQT</t>
  </si>
  <si>
    <t>Biên Hòa, ngày 24 tháng 02 năm 2009</t>
  </si>
  <si>
    <t>CÔNG TY CỔ PHẦN XUẤT NHẬP KHẨU ĐỒNG NAI</t>
  </si>
  <si>
    <t>DANH SÁCH CỔ ĐÔNG TẠI THỜI ĐIỂM NGÀY 24/02/2009</t>
  </si>
  <si>
    <t>Mã số</t>
  </si>
  <si>
    <t>Đơn vị hoặc địa chỉ</t>
  </si>
  <si>
    <t>Ngày cấp</t>
  </si>
  <si>
    <t>Nơi cấp</t>
  </si>
  <si>
    <t>Số CP
sở hữu</t>
  </si>
  <si>
    <t>Nguyễn Hữu Nghĩa (đã ký)</t>
  </si>
  <si>
    <t>Số 272/20A,Quốc lộ 1, KP2, P.Trung Dũng, TP.Biên Hòa, tỉnh Đồng Nai</t>
  </si>
  <si>
    <t>Số 107/14A, Quốc lộ I, P.Quyết Thắng, TP.Biên Hòa, tỉnh Đồng Nai</t>
  </si>
  <si>
    <t>A250, Xa lộ Hà Nội, P.Long Bình, TP.Biên Hòa, tỉnh Đồng Nai</t>
  </si>
  <si>
    <t>Số E1/14 đường Nguyễn Văn Trỗi,  TP.Biên Hòa, tỉnh Đồng Nai</t>
  </si>
  <si>
    <t>Số 79/46, đường Huỳnh Văn Lũy, P.Hòa Bình, TP.Biên Hòa, tỉnh Đồng Nai</t>
  </si>
  <si>
    <t>Số 5/22A, đường 4, P.Tân Mai, TP.Biên Hòa, tỉnh Đồng Nai</t>
  </si>
  <si>
    <t>58B, đường 30/4, P.Quyết Thắng, TP.Biên Hòa, tỉnh Đồng Nai</t>
  </si>
  <si>
    <t>Khu phố 3, P.Thống Nhất, TP.Biên Hòa, tỉnh Đồng Nai</t>
  </si>
  <si>
    <t>Đã gởi Quậnua đường 
bưu điện(Chị xuân Loan P.TCHC) Chuyển nhượng 
sang cty CP CK bảo Việt Mã số CĐ 0166</t>
  </si>
  <si>
    <t>Đã gởi Quậnua đường 
bưu điện(Chị xuân Loan P.TCHC)</t>
  </si>
  <si>
    <t>Chuyển Quậnua đường bưuđiện chị Xuân Loan P.TCHC</t>
  </si>
  <si>
    <t>Số 8, đường Lê Thái Tổ, Quận Hoàn Kiếm, TP.Hà Nội</t>
  </si>
  <si>
    <t>Số 26/2B, ấp Chánh, xã Tân Xuân, huyện Hóc Môn, TP.HCM</t>
  </si>
  <si>
    <t>Số D2 đường Phan Chu Trinh, P.Quang Vinh, TP.Biên Hòa, tỉnh Đồng Nai</t>
  </si>
  <si>
    <t>D2 đường Phan Chu Trinh, P.Quang Vinh, TP.Biên Hòa, tỉnh Đồng Nai</t>
  </si>
  <si>
    <t>Số 15/22, đường Huỳnh Văn Lũy, P.Hòa Bình, TP.Biên Hòa, tỉnh Đồng Nai</t>
  </si>
  <si>
    <t>Phòng quản lý chất lượng dây và cáp điện Cty SINO Liên Phương, huyện Thường Tín, TP.Hà Nội</t>
  </si>
  <si>
    <t>Vũ Thị Hoàng Phương</t>
  </si>
  <si>
    <t>Phòng 408 H4, tập thể Thành Công, P.Thành Công, huyện Ba Đình, TP.Hà Nội</t>
  </si>
  <si>
    <t>Số B31, Phan Chu Trinh, P. Quang Vinh, TP. Biên Hòa, tỉnh Đồng Nai</t>
  </si>
  <si>
    <t>Số 77/48, khu phố 4, P.Trung Dũng, TP.Biên  Hòa, tỉnh Đồng Nai</t>
  </si>
  <si>
    <t>số 163A, đường Phùng Khoang, xã Trung Văn, huyện Từ Liêm, TP.Hà Nội</t>
  </si>
  <si>
    <t>Số 136/9A, đường Trần Quang Diệu, Quận 3, TP.HCM</t>
  </si>
  <si>
    <t>Số 98/16/3 đường Võ Thị Sáu, P.Quyết Thắng, TP.Biên Hòa, tỉnh Đồng Nai</t>
  </si>
  <si>
    <t>Số 48/2, đường 30 tháng 4, P.Quyết Thắng, TP.Biên Hòa, tỉnh Đồng Nai</t>
  </si>
  <si>
    <t>Số 62/5, đường 30 tháng 4, P.Quyết Thắng, TP.Biên Hòa, tỉnh Đồng Nai</t>
  </si>
  <si>
    <t>Số 73-75, đường 30 tháng 4, TP.Biên Hòa, tỉnh Đồng Nai</t>
  </si>
  <si>
    <t>Số 62/21/1 đường 30 tháng 4, P.Quyết Thắng, TP.Biên Hòa, tỉnh Đồng Nai</t>
  </si>
  <si>
    <t>Số 48/4, đường 30 tháng 4, P.Quyết Thắng, TP.Biên Hòa, tỉnh Đồng Nai</t>
  </si>
  <si>
    <t>Số 48/7, đường 30 tháng 4, P.Quyết Thắng, TP.Biên Hòa, tỉnh Đồng Nai</t>
  </si>
  <si>
    <t>Số 62/21/1/8A, đường 30 tháng 4, P.Quyết Thắng, TP.Biên Hòa, tỉnh Đồng Nai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</si>
</sst>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0.000"/>
    <numFmt numFmtId="177" formatCode="&quot;￥&quot;#,##0;&quot;￥&quot;\-#,##0"/>
    <numFmt numFmtId="178" formatCode="#,##0\ &quot;DM&quot;;\-#,##0\ &quot;DM&quot;"/>
    <numFmt numFmtId="179" formatCode="0.000%"/>
    <numFmt numFmtId="180" formatCode="0.000"/>
    <numFmt numFmtId="181" formatCode="000"/>
    <numFmt numFmtId="182" formatCode="_(* #,##0.0_);_(* \(#,##0.0\);_(* &quot;-&quot;??_);_(@_)"/>
    <numFmt numFmtId="183" formatCode="_(* #,##0_);_(* \(#,##0\);_(* &quot;-&quot;??_);_(@_)"/>
    <numFmt numFmtId="184" formatCode="0.0%"/>
    <numFmt numFmtId="185" formatCode="_(* #,##0.000_);_(* \(#,##0.000\);_(* &quot;-&quot;??_);_(@_)"/>
    <numFmt numFmtId="186" formatCode="#,##0.000"/>
    <numFmt numFmtId="187" formatCode="#,##0.0"/>
    <numFmt numFmtId="188" formatCode="[$-409]dddd\,\ mmmm\ dd\,\ yyyy"/>
    <numFmt numFmtId="189" formatCode="[$-1010000]d/m/yyyy;@"/>
    <numFmt numFmtId="190" formatCode="[$-1010409]d\ mmm\ yy;@"/>
    <numFmt numFmtId="191" formatCode="[$-409]d\-mmm\-yy;@"/>
    <numFmt numFmtId="192" formatCode="mm/dd/yy;@"/>
    <numFmt numFmtId="193" formatCode="[$-409]h:mm:ss\ AM/PM"/>
    <numFmt numFmtId="194" formatCode="&quot;$&quot;#,##0.00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\ \ "/>
  </numFmts>
  <fonts count="24">
    <font>
      <sz val="14"/>
      <name val=".VnTime"/>
      <family val="0"/>
    </font>
    <font>
      <sz val="8"/>
      <name val=".VnTime"/>
      <family val="0"/>
    </font>
    <font>
      <sz val="12"/>
      <color indexed="10"/>
      <name val="VN-NTime"/>
      <family val="0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sz val="10"/>
      <name val="Arial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2" fillId="2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/>
      <protection/>
    </xf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7" fontId="17" fillId="0" borderId="4" xfId="26" applyNumberFormat="1" applyFont="1" applyFill="1" applyBorder="1" applyAlignment="1" quotePrefix="1">
      <alignment horizontal="center" vertical="center"/>
      <protection/>
    </xf>
    <xf numFmtId="3" fontId="18" fillId="0" borderId="5" xfId="26" applyNumberFormat="1" applyFont="1" applyFill="1" applyBorder="1" applyAlignment="1" quotePrefix="1">
      <alignment horizontal="center" vertical="center"/>
      <protection/>
    </xf>
    <xf numFmtId="0" fontId="13" fillId="0" borderId="6" xfId="26" applyFont="1" applyFill="1" applyBorder="1" applyAlignment="1">
      <alignment horizontal="center" vertical="center" wrapText="1"/>
      <protection/>
    </xf>
    <xf numFmtId="0" fontId="13" fillId="0" borderId="0" xfId="26" applyFont="1" applyFill="1" applyAlignment="1">
      <alignment horizontal="center" vertical="center" wrapText="1"/>
      <protection/>
    </xf>
    <xf numFmtId="37" fontId="21" fillId="0" borderId="4" xfId="25" applyNumberFormat="1" applyFont="1" applyFill="1" applyBorder="1" applyAlignment="1" quotePrefix="1">
      <alignment horizontal="center" vertical="center"/>
      <protection/>
    </xf>
    <xf numFmtId="0" fontId="13" fillId="0" borderId="0" xfId="26" applyFont="1" applyFill="1" applyAlignment="1">
      <alignment horizontal="center" vertical="center"/>
      <protection/>
    </xf>
    <xf numFmtId="0" fontId="21" fillId="0" borderId="0" xfId="25" applyFont="1" applyFill="1" applyAlignment="1">
      <alignment horizontal="center" vertical="center"/>
      <protection/>
    </xf>
    <xf numFmtId="0" fontId="16" fillId="0" borderId="0" xfId="25" applyFont="1" applyFill="1" applyBorder="1" applyAlignment="1">
      <alignment horizontal="center" vertical="center"/>
      <protection/>
    </xf>
    <xf numFmtId="0" fontId="23" fillId="0" borderId="0" xfId="25" applyFont="1" applyFill="1" applyAlignment="1">
      <alignment horizontal="center" vertical="center"/>
      <protection/>
    </xf>
    <xf numFmtId="0" fontId="14" fillId="0" borderId="7" xfId="26" applyFont="1" applyFill="1" applyBorder="1" applyAlignment="1">
      <alignment horizontal="center" vertical="center"/>
      <protection/>
    </xf>
    <xf numFmtId="49" fontId="14" fillId="0" borderId="7" xfId="26" applyNumberFormat="1" applyFont="1" applyFill="1" applyBorder="1" applyAlignment="1">
      <alignment horizontal="center" vertical="center"/>
      <protection/>
    </xf>
    <xf numFmtId="0" fontId="16" fillId="0" borderId="0" xfId="26" applyFont="1" applyFill="1" applyAlignment="1">
      <alignment horizontal="center" vertical="center"/>
      <protection/>
    </xf>
    <xf numFmtId="37" fontId="13" fillId="0" borderId="0" xfId="26" applyNumberFormat="1" applyFont="1" applyFill="1" applyAlignment="1">
      <alignment horizontal="center" vertical="center"/>
      <protection/>
    </xf>
    <xf numFmtId="0" fontId="13" fillId="0" borderId="8" xfId="26" applyFont="1" applyFill="1" applyBorder="1" applyAlignment="1">
      <alignment horizontal="center" vertical="center"/>
      <protection/>
    </xf>
    <xf numFmtId="0" fontId="13" fillId="0" borderId="6" xfId="26" applyFont="1" applyFill="1" applyBorder="1" applyAlignment="1">
      <alignment horizontal="center" vertical="center"/>
      <protection/>
    </xf>
    <xf numFmtId="0" fontId="13" fillId="0" borderId="1" xfId="26" applyFont="1" applyFill="1" applyBorder="1" applyAlignment="1">
      <alignment horizontal="center" vertical="center"/>
      <protection/>
    </xf>
    <xf numFmtId="0" fontId="13" fillId="0" borderId="9" xfId="26" applyFont="1" applyFill="1" applyBorder="1" applyAlignment="1">
      <alignment horizontal="center" vertical="center"/>
      <protection/>
    </xf>
    <xf numFmtId="0" fontId="13" fillId="0" borderId="10" xfId="26" applyFont="1" applyFill="1" applyBorder="1" applyAlignment="1">
      <alignment horizontal="center" vertical="center"/>
      <protection/>
    </xf>
    <xf numFmtId="0" fontId="13" fillId="0" borderId="4" xfId="26" applyFont="1" applyFill="1" applyBorder="1" applyAlignment="1">
      <alignment horizontal="center" vertical="center"/>
      <protection/>
    </xf>
    <xf numFmtId="3" fontId="13" fillId="0" borderId="0" xfId="26" applyNumberFormat="1" applyFont="1" applyFill="1" applyAlignment="1">
      <alignment horizontal="center" vertical="center"/>
      <protection/>
    </xf>
    <xf numFmtId="49" fontId="13" fillId="0" borderId="0" xfId="26" applyNumberFormat="1" applyFont="1" applyFill="1" applyAlignment="1">
      <alignment horizontal="center" vertical="center"/>
      <protection/>
    </xf>
    <xf numFmtId="37" fontId="17" fillId="0" borderId="4" xfId="25" applyNumberFormat="1" applyFont="1" applyFill="1" applyBorder="1" applyAlignment="1" quotePrefix="1">
      <alignment horizontal="center" vertical="center"/>
      <protection/>
    </xf>
    <xf numFmtId="37" fontId="17" fillId="0" borderId="11" xfId="25" applyNumberFormat="1" applyFont="1" applyFill="1" applyBorder="1" applyAlignment="1" quotePrefix="1">
      <alignment horizontal="center" vertical="center"/>
      <protection/>
    </xf>
    <xf numFmtId="0" fontId="17" fillId="0" borderId="4" xfId="26" applyFont="1" applyFill="1" applyBorder="1" applyAlignment="1" quotePrefix="1">
      <alignment horizontal="center" vertical="center"/>
      <protection/>
    </xf>
    <xf numFmtId="49" fontId="17" fillId="0" borderId="4" xfId="26" applyNumberFormat="1" applyFont="1" applyFill="1" applyBorder="1" applyAlignment="1">
      <alignment horizontal="center" vertical="center"/>
      <protection/>
    </xf>
    <xf numFmtId="0" fontId="17" fillId="0" borderId="4" xfId="26" applyFont="1" applyFill="1" applyBorder="1" applyAlignment="1">
      <alignment horizontal="left" vertical="center" wrapText="1"/>
      <protection/>
    </xf>
    <xf numFmtId="0" fontId="17" fillId="0" borderId="4" xfId="26" applyFont="1" applyFill="1" applyBorder="1" applyAlignment="1">
      <alignment horizontal="center" vertical="center" wrapText="1"/>
      <protection/>
    </xf>
    <xf numFmtId="202" fontId="17" fillId="0" borderId="4" xfId="18" applyNumberFormat="1" applyFont="1" applyFill="1" applyBorder="1" applyAlignment="1">
      <alignment horizontal="right" vertical="center"/>
    </xf>
    <xf numFmtId="14" fontId="17" fillId="0" borderId="4" xfId="26" applyNumberFormat="1" applyFont="1" applyFill="1" applyBorder="1" applyAlignment="1" quotePrefix="1">
      <alignment horizontal="center" vertical="center"/>
      <protection/>
    </xf>
    <xf numFmtId="0" fontId="17" fillId="0" borderId="4" xfId="26" applyFont="1" applyFill="1" applyBorder="1" applyAlignment="1" quotePrefix="1">
      <alignment horizontal="center" vertical="center" wrapText="1"/>
      <protection/>
    </xf>
    <xf numFmtId="14" fontId="17" fillId="0" borderId="4" xfId="26" applyNumberFormat="1" applyFont="1" applyFill="1" applyBorder="1" applyAlignment="1">
      <alignment horizontal="center" vertical="center" wrapText="1"/>
      <protection/>
    </xf>
    <xf numFmtId="14" fontId="17" fillId="0" borderId="4" xfId="26" applyNumberFormat="1" applyFont="1" applyFill="1" applyBorder="1" applyAlignment="1" quotePrefix="1">
      <alignment horizontal="center" vertical="center" wrapText="1"/>
      <protection/>
    </xf>
    <xf numFmtId="0" fontId="17" fillId="0" borderId="6" xfId="0" applyFont="1" applyFill="1" applyBorder="1" applyAlignment="1">
      <alignment horizontal="left" vertical="center" wrapText="1"/>
    </xf>
    <xf numFmtId="3" fontId="17" fillId="0" borderId="4" xfId="26" applyNumberFormat="1" applyFont="1" applyFill="1" applyBorder="1" applyAlignment="1">
      <alignment horizontal="left" vertical="center" wrapText="1"/>
      <protection/>
    </xf>
    <xf numFmtId="3" fontId="17" fillId="0" borderId="4" xfId="26" applyNumberFormat="1" applyFont="1" applyFill="1" applyBorder="1" applyAlignment="1" quotePrefix="1">
      <alignment horizontal="center" vertical="center" wrapText="1"/>
      <protection/>
    </xf>
    <xf numFmtId="49" fontId="17" fillId="0" borderId="4" xfId="26" applyNumberFormat="1" applyFont="1" applyFill="1" applyBorder="1" applyAlignment="1" quotePrefix="1">
      <alignment horizontal="center" vertical="center"/>
      <protection/>
    </xf>
    <xf numFmtId="0" fontId="15" fillId="0" borderId="4" xfId="26" applyFont="1" applyFill="1" applyBorder="1" applyAlignment="1">
      <alignment horizontal="center" vertical="center"/>
      <protection/>
    </xf>
    <xf numFmtId="202" fontId="15" fillId="0" borderId="4" xfId="26" applyNumberFormat="1" applyFont="1" applyFill="1" applyBorder="1" applyAlignment="1">
      <alignment horizontal="right" vertical="center"/>
      <protection/>
    </xf>
    <xf numFmtId="0" fontId="17" fillId="0" borderId="0" xfId="26" applyFont="1" applyFill="1" applyAlignment="1">
      <alignment horizontal="center" vertical="center"/>
      <protection/>
    </xf>
    <xf numFmtId="49" fontId="17" fillId="0" borderId="0" xfId="26" applyNumberFormat="1" applyFont="1" applyFill="1" applyAlignment="1">
      <alignment horizontal="center" vertical="center"/>
      <protection/>
    </xf>
    <xf numFmtId="3" fontId="17" fillId="0" borderId="0" xfId="26" applyNumberFormat="1" applyFont="1" applyFill="1" applyAlignment="1">
      <alignment horizontal="center" vertical="center"/>
      <protection/>
    </xf>
    <xf numFmtId="0" fontId="17" fillId="0" borderId="0" xfId="25" applyFont="1" applyFill="1" applyAlignment="1">
      <alignment horizontal="center" vertical="center"/>
      <protection/>
    </xf>
    <xf numFmtId="0" fontId="15" fillId="0" borderId="0" xfId="25" applyFont="1" applyFill="1" applyAlignment="1">
      <alignment horizontal="center" vertical="center"/>
      <protection/>
    </xf>
    <xf numFmtId="0" fontId="15" fillId="0" borderId="0" xfId="25" applyFont="1" applyFill="1" applyAlignment="1">
      <alignment horizontal="left" vertical="center"/>
      <protection/>
    </xf>
    <xf numFmtId="202" fontId="17" fillId="0" borderId="4" xfId="26" applyNumberFormat="1" applyFont="1" applyFill="1" applyBorder="1" applyAlignment="1" quotePrefix="1">
      <alignment vertical="center"/>
      <protection/>
    </xf>
    <xf numFmtId="202" fontId="17" fillId="0" borderId="4" xfId="26" applyNumberFormat="1" applyFont="1" applyFill="1" applyBorder="1" applyAlignment="1">
      <alignment vertical="center" wrapText="1"/>
      <protection/>
    </xf>
    <xf numFmtId="202" fontId="15" fillId="0" borderId="4" xfId="26" applyNumberFormat="1" applyFont="1" applyFill="1" applyBorder="1" applyAlignment="1">
      <alignment vertical="center"/>
      <protection/>
    </xf>
    <xf numFmtId="0" fontId="15" fillId="0" borderId="0" xfId="26" applyFont="1" applyFill="1" applyBorder="1" applyAlignment="1">
      <alignment horizontal="center" vertical="center"/>
      <protection/>
    </xf>
    <xf numFmtId="0" fontId="15" fillId="0" borderId="12" xfId="26" applyFont="1" applyFill="1" applyBorder="1" applyAlignment="1">
      <alignment horizontal="center" vertical="center"/>
      <protection/>
    </xf>
    <xf numFmtId="202" fontId="15" fillId="0" borderId="12" xfId="26" applyNumberFormat="1" applyFont="1" applyFill="1" applyBorder="1" applyAlignment="1">
      <alignment vertical="center"/>
      <protection/>
    </xf>
    <xf numFmtId="202" fontId="15" fillId="0" borderId="12" xfId="26" applyNumberFormat="1" applyFont="1" applyFill="1" applyBorder="1" applyAlignment="1">
      <alignment horizontal="right" vertical="center"/>
      <protection/>
    </xf>
    <xf numFmtId="0" fontId="13" fillId="0" borderId="0" xfId="26" applyFont="1" applyFill="1" applyBorder="1" applyAlignment="1">
      <alignment horizontal="center" vertical="center"/>
      <protection/>
    </xf>
    <xf numFmtId="0" fontId="17" fillId="0" borderId="0" xfId="26" applyFont="1" applyFill="1" applyBorder="1" applyAlignment="1">
      <alignment horizontal="center" vertical="center"/>
      <protection/>
    </xf>
    <xf numFmtId="0" fontId="15" fillId="0" borderId="0" xfId="26" applyFont="1" applyFill="1" applyAlignment="1">
      <alignment horizontal="center" vertical="center"/>
      <protection/>
    </xf>
    <xf numFmtId="0" fontId="15" fillId="0" borderId="13" xfId="26" applyFont="1" applyFill="1" applyBorder="1" applyAlignment="1">
      <alignment horizontal="center" vertical="center"/>
      <protection/>
    </xf>
    <xf numFmtId="0" fontId="15" fillId="0" borderId="14" xfId="26" applyFont="1" applyFill="1" applyBorder="1" applyAlignment="1">
      <alignment horizontal="center" vertical="center"/>
      <protection/>
    </xf>
    <xf numFmtId="0" fontId="15" fillId="0" borderId="8" xfId="25" applyFont="1" applyFill="1" applyBorder="1" applyAlignment="1">
      <alignment horizontal="center" vertical="center" wrapText="1"/>
      <protection/>
    </xf>
    <xf numFmtId="0" fontId="15" fillId="0" borderId="1" xfId="25" applyFont="1" applyFill="1" applyBorder="1" applyAlignment="1">
      <alignment horizontal="center" vertical="center"/>
      <protection/>
    </xf>
    <xf numFmtId="0" fontId="22" fillId="0" borderId="0" xfId="25" applyFont="1" applyFill="1" applyBorder="1" applyAlignment="1">
      <alignment horizontal="center" vertical="center"/>
      <protection/>
    </xf>
    <xf numFmtId="0" fontId="15" fillId="0" borderId="11" xfId="26" applyFont="1" applyFill="1" applyBorder="1" applyAlignment="1">
      <alignment horizontal="center" vertical="center"/>
      <protection/>
    </xf>
    <xf numFmtId="0" fontId="15" fillId="0" borderId="3" xfId="26" applyFont="1" applyFill="1" applyBorder="1" applyAlignment="1">
      <alignment horizontal="center" vertical="center"/>
      <protection/>
    </xf>
    <xf numFmtId="0" fontId="15" fillId="0" borderId="15" xfId="26" applyFont="1" applyFill="1" applyBorder="1" applyAlignment="1">
      <alignment horizontal="center" vertical="center"/>
      <protection/>
    </xf>
    <xf numFmtId="0" fontId="15" fillId="0" borderId="8" xfId="26" applyFont="1" applyFill="1" applyBorder="1" applyAlignment="1">
      <alignment horizontal="center" vertical="center"/>
      <protection/>
    </xf>
    <xf numFmtId="0" fontId="15" fillId="0" borderId="1" xfId="26" applyFont="1" applyFill="1" applyBorder="1" applyAlignment="1">
      <alignment horizontal="center" vertical="center"/>
      <protection/>
    </xf>
    <xf numFmtId="0" fontId="20" fillId="0" borderId="8" xfId="25" applyFont="1" applyFill="1" applyBorder="1" applyAlignment="1">
      <alignment horizontal="center" vertical="center" wrapText="1"/>
      <protection/>
    </xf>
    <xf numFmtId="0" fontId="20" fillId="0" borderId="1" xfId="25" applyFont="1" applyFill="1" applyBorder="1" applyAlignment="1">
      <alignment horizontal="center" vertical="center"/>
      <protection/>
    </xf>
    <xf numFmtId="49" fontId="15" fillId="0" borderId="8" xfId="25" applyNumberFormat="1" applyFont="1" applyFill="1" applyBorder="1" applyAlignment="1">
      <alignment horizontal="center" vertical="center" wrapText="1"/>
      <protection/>
    </xf>
    <xf numFmtId="49" fontId="15" fillId="0" borderId="1" xfId="25" applyNumberFormat="1" applyFont="1" applyFill="1" applyBorder="1" applyAlignment="1">
      <alignment horizontal="center" vertical="center"/>
      <protection/>
    </xf>
  </cellXfs>
  <cellStyles count="30">
    <cellStyle name="Normal" xfId="0"/>
    <cellStyle name="0.00" xfId="15"/>
    <cellStyle name="Comma" xfId="16"/>
    <cellStyle name="Comma [0]" xfId="17"/>
    <cellStyle name="Comma_THEO DOI GIAO SỔ  CO DONG XNKDN" xfId="18"/>
    <cellStyle name="Currency" xfId="19"/>
    <cellStyle name="Currency [0]" xfId="20"/>
    <cellStyle name="Followed Hyperlink" xfId="21"/>
    <cellStyle name="Header1" xfId="22"/>
    <cellStyle name="Header2" xfId="23"/>
    <cellStyle name="Hyperlink" xfId="24"/>
    <cellStyle name="Normal_Danh sach co dong tham du DH tru bi" xfId="25"/>
    <cellStyle name="Normal_THEO DOI GIAO SỔ  CO DONG XNKDN" xfId="26"/>
    <cellStyle name="Percent" xfId="27"/>
    <cellStyle name="똿뗦먛귟 [0.00]_PRODUCT DETAIL Q1" xfId="28"/>
    <cellStyle name="똿뗦먛귟_PRODUCT DETAIL Q1" xfId="29"/>
    <cellStyle name="믅됞 [0.00]_PRODUCT DETAIL Q1" xfId="30"/>
    <cellStyle name="믅됞_PRODUCT DETAIL Q1" xfId="31"/>
    <cellStyle name="백분율_95" xfId="32"/>
    <cellStyle name="뷭?_BOOKSHIP" xfId="33"/>
    <cellStyle name="一般_Book1" xfId="34"/>
    <cellStyle name="千分位[0]_Book1" xfId="35"/>
    <cellStyle name="千分位_Book1" xfId="36"/>
    <cellStyle name="콤마 [0]_1202" xfId="37"/>
    <cellStyle name="콤마_1202" xfId="38"/>
    <cellStyle name="통화 [0]_1202" xfId="39"/>
    <cellStyle name="통화_1202" xfId="40"/>
    <cellStyle name="표준_(정보부문)월별인원계획" xfId="41"/>
    <cellStyle name="貨幣 [0]_Book1" xfId="42"/>
    <cellStyle name="貨幣_Book1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57150</xdr:rowOff>
    </xdr:from>
    <xdr:to>
      <xdr:col>1</xdr:col>
      <xdr:colOff>504825</xdr:colOff>
      <xdr:row>3</xdr:row>
      <xdr:rowOff>209550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8096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76"/>
  <sheetViews>
    <sheetView tabSelected="1" zoomScale="85" zoomScaleNormal="85" workbookViewId="0" topLeftCell="A1">
      <selection activeCell="A1" sqref="A1:IV16384"/>
    </sheetView>
  </sheetViews>
  <sheetFormatPr defaultColWidth="8.66015625" defaultRowHeight="18"/>
  <cols>
    <col min="1" max="1" width="4.08203125" style="6" customWidth="1"/>
    <col min="2" max="2" width="6.5" style="21" customWidth="1"/>
    <col min="3" max="3" width="25.58203125" style="6" bestFit="1" customWidth="1"/>
    <col min="4" max="4" width="31.33203125" style="6" customWidth="1"/>
    <col min="5" max="5" width="10.91015625" style="6" customWidth="1"/>
    <col min="6" max="6" width="9" style="6" customWidth="1"/>
    <col min="7" max="7" width="9.16015625" style="6" customWidth="1"/>
    <col min="8" max="8" width="9.5" style="6" customWidth="1"/>
    <col min="9" max="9" width="13.66015625" style="6" customWidth="1"/>
    <col min="10" max="10" width="5.83203125" style="6" hidden="1" customWidth="1"/>
    <col min="11" max="11" width="16.5" style="6" hidden="1" customWidth="1"/>
    <col min="12" max="12" width="25.91015625" style="6" customWidth="1"/>
    <col min="13" max="16384" width="8.83203125" style="6" customWidth="1"/>
  </cols>
  <sheetData>
    <row r="1" ht="9" customHeight="1"/>
    <row r="2" spans="2:255" ht="18.75">
      <c r="B2" s="44" t="s">
        <v>132</v>
      </c>
      <c r="C2" s="4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ht="18.75">
      <c r="A3" s="7"/>
      <c r="B3" s="42" t="s">
        <v>133</v>
      </c>
      <c r="C3" s="4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18.75">
      <c r="A4" s="7"/>
      <c r="B4" s="42"/>
      <c r="C4" s="4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14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14" s="9" customFormat="1" ht="31.5" customHeight="1">
      <c r="A6" s="59" t="s">
        <v>559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8"/>
      <c r="M6" s="8"/>
      <c r="N6" s="8"/>
    </row>
    <row r="7" spans="1:18" s="9" customFormat="1" ht="26.25" customHeight="1">
      <c r="A7" s="59" t="s">
        <v>558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8"/>
      <c r="M7" s="8"/>
      <c r="N7" s="8"/>
      <c r="O7" s="7"/>
      <c r="P7" s="7"/>
      <c r="Q7" s="7"/>
      <c r="R7" s="7"/>
    </row>
    <row r="8" spans="1:8" ht="15" customHeight="1">
      <c r="A8" s="10"/>
      <c r="B8" s="11"/>
      <c r="C8" s="10"/>
      <c r="D8" s="10"/>
      <c r="E8" s="10"/>
      <c r="F8" s="10"/>
      <c r="G8" s="10"/>
      <c r="H8" s="10"/>
    </row>
    <row r="9" spans="1:10" ht="18.75" customHeight="1">
      <c r="A9" s="63" t="s">
        <v>135</v>
      </c>
      <c r="B9" s="67" t="s">
        <v>560</v>
      </c>
      <c r="C9" s="55" t="s">
        <v>136</v>
      </c>
      <c r="D9" s="57" t="s">
        <v>561</v>
      </c>
      <c r="E9" s="57" t="s">
        <v>134</v>
      </c>
      <c r="F9" s="57" t="s">
        <v>562</v>
      </c>
      <c r="G9" s="57" t="s">
        <v>563</v>
      </c>
      <c r="H9" s="57" t="s">
        <v>564</v>
      </c>
      <c r="I9" s="57" t="s">
        <v>137</v>
      </c>
      <c r="J9" s="65" t="s">
        <v>138</v>
      </c>
    </row>
    <row r="10" spans="1:11" ht="37.5" customHeight="1">
      <c r="A10" s="64"/>
      <c r="B10" s="68"/>
      <c r="C10" s="56"/>
      <c r="D10" s="58"/>
      <c r="E10" s="58"/>
      <c r="F10" s="58"/>
      <c r="G10" s="58"/>
      <c r="H10" s="58"/>
      <c r="I10" s="58"/>
      <c r="J10" s="66"/>
      <c r="K10" s="12">
        <f>COUNTIF(J13:J171,"")</f>
        <v>55</v>
      </c>
    </row>
    <row r="11" spans="1:11" s="13" customFormat="1" ht="22.5" customHeight="1">
      <c r="A11" s="1" t="s">
        <v>139</v>
      </c>
      <c r="B11" s="22" t="s">
        <v>140</v>
      </c>
      <c r="C11" s="23" t="s">
        <v>141</v>
      </c>
      <c r="D11" s="23" t="s">
        <v>142</v>
      </c>
      <c r="E11" s="22" t="s">
        <v>143</v>
      </c>
      <c r="F11" s="22" t="s">
        <v>144</v>
      </c>
      <c r="G11" s="22" t="s">
        <v>145</v>
      </c>
      <c r="H11" s="22" t="s">
        <v>146</v>
      </c>
      <c r="I11" s="22" t="s">
        <v>147</v>
      </c>
      <c r="J11" s="5" t="s">
        <v>148</v>
      </c>
      <c r="K11" s="12">
        <f>COUNTIF(J12:J167,"X")</f>
        <v>104</v>
      </c>
    </row>
    <row r="12" spans="1:10" ht="49.5" customHeight="1">
      <c r="A12" s="24">
        <v>1</v>
      </c>
      <c r="B12" s="25" t="s">
        <v>149</v>
      </c>
      <c r="C12" s="26" t="s">
        <v>129</v>
      </c>
      <c r="D12" s="26" t="s">
        <v>0</v>
      </c>
      <c r="E12" s="24">
        <v>4706000002</v>
      </c>
      <c r="F12" s="24" t="s">
        <v>150</v>
      </c>
      <c r="G12" s="27" t="s">
        <v>151</v>
      </c>
      <c r="H12" s="45">
        <v>2071251</v>
      </c>
      <c r="I12" s="28">
        <f aca="true" t="shared" si="0" ref="I12:I75">H12*10000</f>
        <v>20712510000</v>
      </c>
      <c r="J12" s="14"/>
    </row>
    <row r="13" spans="1:10" ht="49.5" customHeight="1">
      <c r="A13" s="24">
        <v>2</v>
      </c>
      <c r="B13" s="25" t="s">
        <v>152</v>
      </c>
      <c r="C13" s="26" t="s">
        <v>153</v>
      </c>
      <c r="D13" s="26" t="s">
        <v>573</v>
      </c>
      <c r="E13" s="24" t="s">
        <v>154</v>
      </c>
      <c r="F13" s="29" t="s">
        <v>155</v>
      </c>
      <c r="G13" s="27" t="s">
        <v>151</v>
      </c>
      <c r="H13" s="45">
        <v>380097</v>
      </c>
      <c r="I13" s="28">
        <f t="shared" si="0"/>
        <v>3800970000</v>
      </c>
      <c r="J13" s="15" t="s">
        <v>156</v>
      </c>
    </row>
    <row r="14" spans="1:11" ht="49.5" customHeight="1">
      <c r="A14" s="24">
        <v>3</v>
      </c>
      <c r="B14" s="25" t="s">
        <v>157</v>
      </c>
      <c r="C14" s="26" t="s">
        <v>158</v>
      </c>
      <c r="D14" s="26" t="s">
        <v>577</v>
      </c>
      <c r="E14" s="30" t="s">
        <v>159</v>
      </c>
      <c r="F14" s="31">
        <v>39450</v>
      </c>
      <c r="G14" s="27" t="s">
        <v>160</v>
      </c>
      <c r="H14" s="45">
        <v>200000</v>
      </c>
      <c r="I14" s="28">
        <f t="shared" si="0"/>
        <v>2000000000</v>
      </c>
      <c r="J14" s="2" t="s">
        <v>156</v>
      </c>
      <c r="K14" s="4" t="s">
        <v>574</v>
      </c>
    </row>
    <row r="15" spans="1:10" ht="49.5" customHeight="1">
      <c r="A15" s="24">
        <v>4</v>
      </c>
      <c r="B15" s="25" t="s">
        <v>161</v>
      </c>
      <c r="C15" s="26" t="s">
        <v>162</v>
      </c>
      <c r="D15" s="26" t="s">
        <v>1</v>
      </c>
      <c r="E15" s="27">
        <v>11715133</v>
      </c>
      <c r="F15" s="31">
        <v>39168</v>
      </c>
      <c r="G15" s="27" t="s">
        <v>160</v>
      </c>
      <c r="H15" s="45">
        <v>100000</v>
      </c>
      <c r="I15" s="28">
        <f t="shared" si="0"/>
        <v>1000000000</v>
      </c>
      <c r="J15" s="15" t="s">
        <v>156</v>
      </c>
    </row>
    <row r="16" spans="1:10" ht="49.5" customHeight="1">
      <c r="A16" s="24">
        <v>5</v>
      </c>
      <c r="B16" s="25" t="s">
        <v>163</v>
      </c>
      <c r="C16" s="26" t="s">
        <v>164</v>
      </c>
      <c r="D16" s="26" t="s">
        <v>2</v>
      </c>
      <c r="E16" s="30" t="s">
        <v>165</v>
      </c>
      <c r="F16" s="31">
        <v>37124</v>
      </c>
      <c r="G16" s="27" t="s">
        <v>166</v>
      </c>
      <c r="H16" s="45">
        <v>100000</v>
      </c>
      <c r="I16" s="28">
        <f t="shared" si="0"/>
        <v>1000000000</v>
      </c>
      <c r="J16" s="15"/>
    </row>
    <row r="17" spans="1:10" ht="49.5" customHeight="1">
      <c r="A17" s="24">
        <v>6</v>
      </c>
      <c r="B17" s="25" t="s">
        <v>167</v>
      </c>
      <c r="C17" s="26" t="s">
        <v>168</v>
      </c>
      <c r="D17" s="26" t="s">
        <v>3</v>
      </c>
      <c r="E17" s="27">
        <v>270694256</v>
      </c>
      <c r="F17" s="31">
        <v>38047</v>
      </c>
      <c r="G17" s="27" t="s">
        <v>169</v>
      </c>
      <c r="H17" s="45">
        <v>57510</v>
      </c>
      <c r="I17" s="28">
        <f t="shared" si="0"/>
        <v>575100000</v>
      </c>
      <c r="J17" s="15" t="s">
        <v>156</v>
      </c>
    </row>
    <row r="18" spans="1:10" ht="49.5" customHeight="1">
      <c r="A18" s="24">
        <v>7</v>
      </c>
      <c r="B18" s="25" t="s">
        <v>443</v>
      </c>
      <c r="C18" s="26" t="s">
        <v>444</v>
      </c>
      <c r="D18" s="26" t="s">
        <v>4</v>
      </c>
      <c r="E18" s="27">
        <v>270624556</v>
      </c>
      <c r="F18" s="31">
        <v>38854</v>
      </c>
      <c r="G18" s="27" t="s">
        <v>169</v>
      </c>
      <c r="H18" s="45">
        <v>50410</v>
      </c>
      <c r="I18" s="28">
        <f t="shared" si="0"/>
        <v>504100000</v>
      </c>
      <c r="J18" s="15" t="s">
        <v>156</v>
      </c>
    </row>
    <row r="19" spans="1:10" ht="49.5" customHeight="1">
      <c r="A19" s="24">
        <v>8</v>
      </c>
      <c r="B19" s="25" t="s">
        <v>170</v>
      </c>
      <c r="C19" s="26" t="s">
        <v>171</v>
      </c>
      <c r="D19" s="26" t="s">
        <v>130</v>
      </c>
      <c r="E19" s="30" t="s">
        <v>172</v>
      </c>
      <c r="F19" s="31">
        <v>36035</v>
      </c>
      <c r="G19" s="27" t="s">
        <v>173</v>
      </c>
      <c r="H19" s="45">
        <v>50000</v>
      </c>
      <c r="I19" s="28">
        <f t="shared" si="0"/>
        <v>500000000</v>
      </c>
      <c r="J19" s="15" t="s">
        <v>156</v>
      </c>
    </row>
    <row r="20" spans="1:10" ht="49.5" customHeight="1">
      <c r="A20" s="24">
        <v>9</v>
      </c>
      <c r="B20" s="25" t="s">
        <v>174</v>
      </c>
      <c r="C20" s="26" t="s">
        <v>175</v>
      </c>
      <c r="D20" s="26" t="s">
        <v>130</v>
      </c>
      <c r="E20" s="30" t="s">
        <v>176</v>
      </c>
      <c r="F20" s="31">
        <v>36230</v>
      </c>
      <c r="G20" s="27" t="s">
        <v>173</v>
      </c>
      <c r="H20" s="45">
        <v>50000</v>
      </c>
      <c r="I20" s="28">
        <f t="shared" si="0"/>
        <v>500000000</v>
      </c>
      <c r="J20" s="15" t="s">
        <v>156</v>
      </c>
    </row>
    <row r="21" spans="1:10" ht="49.5" customHeight="1">
      <c r="A21" s="24">
        <v>10</v>
      </c>
      <c r="B21" s="25" t="s">
        <v>177</v>
      </c>
      <c r="C21" s="26" t="s">
        <v>178</v>
      </c>
      <c r="D21" s="26" t="s">
        <v>131</v>
      </c>
      <c r="E21" s="27">
        <v>4103005796</v>
      </c>
      <c r="F21" s="31">
        <v>39077</v>
      </c>
      <c r="G21" s="27" t="s">
        <v>179</v>
      </c>
      <c r="H21" s="45">
        <v>48755</v>
      </c>
      <c r="I21" s="28">
        <f t="shared" si="0"/>
        <v>487550000</v>
      </c>
      <c r="J21" s="15" t="s">
        <v>156</v>
      </c>
    </row>
    <row r="22" spans="1:10" ht="49.5" customHeight="1">
      <c r="A22" s="24">
        <v>11</v>
      </c>
      <c r="B22" s="25" t="s">
        <v>180</v>
      </c>
      <c r="C22" s="26" t="s">
        <v>181</v>
      </c>
      <c r="D22" s="26" t="s">
        <v>5</v>
      </c>
      <c r="E22" s="30" t="s">
        <v>182</v>
      </c>
      <c r="F22" s="31">
        <v>35956</v>
      </c>
      <c r="G22" s="27" t="s">
        <v>173</v>
      </c>
      <c r="H22" s="45">
        <v>47510</v>
      </c>
      <c r="I22" s="28">
        <f t="shared" si="0"/>
        <v>475100000</v>
      </c>
      <c r="J22" s="15" t="s">
        <v>156</v>
      </c>
    </row>
    <row r="23" spans="1:10" ht="49.5" customHeight="1">
      <c r="A23" s="24">
        <v>12</v>
      </c>
      <c r="B23" s="25" t="s">
        <v>183</v>
      </c>
      <c r="C23" s="26" t="s">
        <v>184</v>
      </c>
      <c r="D23" s="26" t="s">
        <v>578</v>
      </c>
      <c r="E23" s="30" t="s">
        <v>185</v>
      </c>
      <c r="F23" s="31">
        <v>35902</v>
      </c>
      <c r="G23" s="27" t="s">
        <v>166</v>
      </c>
      <c r="H23" s="45">
        <v>40000</v>
      </c>
      <c r="I23" s="28">
        <f t="shared" si="0"/>
        <v>400000000</v>
      </c>
      <c r="J23" s="15" t="s">
        <v>156</v>
      </c>
    </row>
    <row r="24" spans="1:10" ht="49.5" customHeight="1">
      <c r="A24" s="24">
        <v>13</v>
      </c>
      <c r="B24" s="25" t="s">
        <v>186</v>
      </c>
      <c r="C24" s="26" t="s">
        <v>187</v>
      </c>
      <c r="D24" s="26" t="s">
        <v>6</v>
      </c>
      <c r="E24" s="30" t="s">
        <v>188</v>
      </c>
      <c r="F24" s="31">
        <v>35983</v>
      </c>
      <c r="G24" s="27" t="s">
        <v>173</v>
      </c>
      <c r="H24" s="45">
        <v>30000</v>
      </c>
      <c r="I24" s="28">
        <f t="shared" si="0"/>
        <v>300000000</v>
      </c>
      <c r="J24" s="15" t="s">
        <v>156</v>
      </c>
    </row>
    <row r="25" spans="1:10" ht="49.5" customHeight="1">
      <c r="A25" s="24">
        <v>14</v>
      </c>
      <c r="B25" s="25" t="s">
        <v>189</v>
      </c>
      <c r="C25" s="26" t="s">
        <v>190</v>
      </c>
      <c r="D25" s="26" t="s">
        <v>579</v>
      </c>
      <c r="E25" s="27">
        <v>270060246</v>
      </c>
      <c r="F25" s="31">
        <v>38652</v>
      </c>
      <c r="G25" s="27" t="s">
        <v>169</v>
      </c>
      <c r="H25" s="45">
        <v>30000</v>
      </c>
      <c r="I25" s="28">
        <f t="shared" si="0"/>
        <v>300000000</v>
      </c>
      <c r="J25" s="15" t="s">
        <v>156</v>
      </c>
    </row>
    <row r="26" spans="1:10" ht="49.5" customHeight="1">
      <c r="A26" s="24">
        <v>15</v>
      </c>
      <c r="B26" s="25" t="s">
        <v>445</v>
      </c>
      <c r="C26" s="26" t="s">
        <v>446</v>
      </c>
      <c r="D26" s="26" t="s">
        <v>588</v>
      </c>
      <c r="E26" s="30" t="s">
        <v>447</v>
      </c>
      <c r="F26" s="31">
        <v>37238</v>
      </c>
      <c r="G26" s="27" t="s">
        <v>166</v>
      </c>
      <c r="H26" s="45">
        <v>21704</v>
      </c>
      <c r="I26" s="28">
        <f t="shared" si="0"/>
        <v>217040000</v>
      </c>
      <c r="J26" s="15" t="s">
        <v>156</v>
      </c>
    </row>
    <row r="27" spans="1:10" ht="49.5" customHeight="1">
      <c r="A27" s="24">
        <v>16</v>
      </c>
      <c r="B27" s="25" t="s">
        <v>191</v>
      </c>
      <c r="C27" s="26" t="s">
        <v>192</v>
      </c>
      <c r="D27" s="26" t="s">
        <v>7</v>
      </c>
      <c r="E27" s="30" t="s">
        <v>193</v>
      </c>
      <c r="F27" s="31">
        <v>38604</v>
      </c>
      <c r="G27" s="27" t="s">
        <v>173</v>
      </c>
      <c r="H27" s="45">
        <v>20000</v>
      </c>
      <c r="I27" s="28">
        <f t="shared" si="0"/>
        <v>200000000</v>
      </c>
      <c r="J27" s="15" t="s">
        <v>156</v>
      </c>
    </row>
    <row r="28" spans="1:10" ht="49.5" customHeight="1">
      <c r="A28" s="24">
        <v>17</v>
      </c>
      <c r="B28" s="25" t="s">
        <v>194</v>
      </c>
      <c r="C28" s="26" t="s">
        <v>195</v>
      </c>
      <c r="D28" s="26" t="s">
        <v>8</v>
      </c>
      <c r="E28" s="30" t="s">
        <v>196</v>
      </c>
      <c r="F28" s="31">
        <v>37225</v>
      </c>
      <c r="G28" s="27" t="s">
        <v>166</v>
      </c>
      <c r="H28" s="45">
        <v>20000</v>
      </c>
      <c r="I28" s="28">
        <f t="shared" si="0"/>
        <v>200000000</v>
      </c>
      <c r="J28" s="15" t="s">
        <v>156</v>
      </c>
    </row>
    <row r="29" spans="1:10" ht="49.5" customHeight="1">
      <c r="A29" s="24">
        <v>18</v>
      </c>
      <c r="B29" s="25" t="s">
        <v>197</v>
      </c>
      <c r="C29" s="26" t="s">
        <v>198</v>
      </c>
      <c r="D29" s="26" t="s">
        <v>9</v>
      </c>
      <c r="E29" s="27">
        <v>271125753</v>
      </c>
      <c r="F29" s="31">
        <v>37774</v>
      </c>
      <c r="G29" s="27" t="s">
        <v>169</v>
      </c>
      <c r="H29" s="45">
        <v>19004</v>
      </c>
      <c r="I29" s="28">
        <f t="shared" si="0"/>
        <v>190040000</v>
      </c>
      <c r="J29" s="15"/>
    </row>
    <row r="30" spans="1:10" ht="49.5" customHeight="1">
      <c r="A30" s="24">
        <v>19</v>
      </c>
      <c r="B30" s="25" t="s">
        <v>199</v>
      </c>
      <c r="C30" s="26" t="s">
        <v>200</v>
      </c>
      <c r="D30" s="26" t="s">
        <v>10</v>
      </c>
      <c r="E30" s="27">
        <v>270022766</v>
      </c>
      <c r="F30" s="31">
        <v>37774</v>
      </c>
      <c r="G30" s="27" t="s">
        <v>169</v>
      </c>
      <c r="H30" s="45">
        <v>19004</v>
      </c>
      <c r="I30" s="28">
        <f t="shared" si="0"/>
        <v>190040000</v>
      </c>
      <c r="J30" s="15" t="s">
        <v>156</v>
      </c>
    </row>
    <row r="31" spans="1:11" ht="49.5" customHeight="1">
      <c r="A31" s="24">
        <v>20</v>
      </c>
      <c r="B31" s="25" t="s">
        <v>201</v>
      </c>
      <c r="C31" s="26" t="s">
        <v>202</v>
      </c>
      <c r="D31" s="26" t="s">
        <v>11</v>
      </c>
      <c r="E31" s="27">
        <v>211470381</v>
      </c>
      <c r="F31" s="31">
        <v>37064</v>
      </c>
      <c r="G31" s="27" t="s">
        <v>203</v>
      </c>
      <c r="H31" s="45">
        <v>19004</v>
      </c>
      <c r="I31" s="28">
        <f t="shared" si="0"/>
        <v>190040000</v>
      </c>
      <c r="J31" s="15" t="s">
        <v>156</v>
      </c>
      <c r="K31" s="4" t="s">
        <v>575</v>
      </c>
    </row>
    <row r="32" spans="1:10" ht="49.5" customHeight="1">
      <c r="A32" s="24">
        <v>21</v>
      </c>
      <c r="B32" s="25" t="s">
        <v>448</v>
      </c>
      <c r="C32" s="26" t="s">
        <v>449</v>
      </c>
      <c r="D32" s="26" t="s">
        <v>12</v>
      </c>
      <c r="E32" s="27">
        <v>270378691</v>
      </c>
      <c r="F32" s="31">
        <v>39042</v>
      </c>
      <c r="G32" s="27" t="s">
        <v>169</v>
      </c>
      <c r="H32" s="45">
        <v>17053</v>
      </c>
      <c r="I32" s="28">
        <f t="shared" si="0"/>
        <v>170530000</v>
      </c>
      <c r="J32" s="15" t="s">
        <v>156</v>
      </c>
    </row>
    <row r="33" spans="1:10" ht="49.5" customHeight="1">
      <c r="A33" s="24">
        <v>22</v>
      </c>
      <c r="B33" s="25" t="s">
        <v>204</v>
      </c>
      <c r="C33" s="26" t="s">
        <v>205</v>
      </c>
      <c r="D33" s="26" t="s">
        <v>13</v>
      </c>
      <c r="E33" s="27">
        <v>271252326</v>
      </c>
      <c r="F33" s="31">
        <v>37021</v>
      </c>
      <c r="G33" s="27" t="s">
        <v>169</v>
      </c>
      <c r="H33" s="45">
        <v>14253</v>
      </c>
      <c r="I33" s="28">
        <f t="shared" si="0"/>
        <v>142530000</v>
      </c>
      <c r="J33" s="15" t="s">
        <v>156</v>
      </c>
    </row>
    <row r="34" spans="1:10" ht="49.5" customHeight="1">
      <c r="A34" s="24">
        <v>23</v>
      </c>
      <c r="B34" s="25" t="s">
        <v>206</v>
      </c>
      <c r="C34" s="26" t="s">
        <v>207</v>
      </c>
      <c r="D34" s="26" t="s">
        <v>14</v>
      </c>
      <c r="E34" s="30" t="s">
        <v>208</v>
      </c>
      <c r="F34" s="31">
        <v>37410</v>
      </c>
      <c r="G34" s="27" t="s">
        <v>166</v>
      </c>
      <c r="H34" s="45">
        <v>13000</v>
      </c>
      <c r="I34" s="28">
        <f t="shared" si="0"/>
        <v>130000000</v>
      </c>
      <c r="J34" s="15" t="s">
        <v>156</v>
      </c>
    </row>
    <row r="35" spans="1:10" ht="49.5" customHeight="1">
      <c r="A35" s="24">
        <v>24</v>
      </c>
      <c r="B35" s="25" t="s">
        <v>450</v>
      </c>
      <c r="C35" s="26" t="s">
        <v>451</v>
      </c>
      <c r="D35" s="26" t="s">
        <v>589</v>
      </c>
      <c r="E35" s="30" t="s">
        <v>452</v>
      </c>
      <c r="F35" s="32">
        <v>37886</v>
      </c>
      <c r="G35" s="27" t="s">
        <v>166</v>
      </c>
      <c r="H35" s="45">
        <v>12202</v>
      </c>
      <c r="I35" s="28">
        <f t="shared" si="0"/>
        <v>122020000</v>
      </c>
      <c r="J35" s="15" t="s">
        <v>156</v>
      </c>
    </row>
    <row r="36" spans="1:10" ht="49.5" customHeight="1">
      <c r="A36" s="24">
        <v>25</v>
      </c>
      <c r="B36" s="25" t="s">
        <v>209</v>
      </c>
      <c r="C36" s="26" t="s">
        <v>210</v>
      </c>
      <c r="D36" s="26" t="s">
        <v>15</v>
      </c>
      <c r="E36" s="27">
        <v>270839861</v>
      </c>
      <c r="F36" s="31">
        <v>35359</v>
      </c>
      <c r="G36" s="27" t="s">
        <v>169</v>
      </c>
      <c r="H36" s="45">
        <v>10000</v>
      </c>
      <c r="I36" s="28">
        <f t="shared" si="0"/>
        <v>100000000</v>
      </c>
      <c r="J36" s="15" t="s">
        <v>156</v>
      </c>
    </row>
    <row r="37" spans="1:10" ht="49.5" customHeight="1">
      <c r="A37" s="24">
        <v>26</v>
      </c>
      <c r="B37" s="25" t="s">
        <v>211</v>
      </c>
      <c r="C37" s="26" t="s">
        <v>212</v>
      </c>
      <c r="D37" s="26" t="s">
        <v>580</v>
      </c>
      <c r="E37" s="30" t="s">
        <v>213</v>
      </c>
      <c r="F37" s="31">
        <v>38125</v>
      </c>
      <c r="G37" s="27" t="s">
        <v>169</v>
      </c>
      <c r="H37" s="45">
        <v>10000</v>
      </c>
      <c r="I37" s="28">
        <f t="shared" si="0"/>
        <v>100000000</v>
      </c>
      <c r="J37" s="15" t="s">
        <v>156</v>
      </c>
    </row>
    <row r="38" spans="1:10" ht="49.5" customHeight="1">
      <c r="A38" s="24">
        <v>27</v>
      </c>
      <c r="B38" s="25" t="s">
        <v>214</v>
      </c>
      <c r="C38" s="26" t="s">
        <v>215</v>
      </c>
      <c r="D38" s="26" t="s">
        <v>16</v>
      </c>
      <c r="E38" s="30" t="s">
        <v>216</v>
      </c>
      <c r="F38" s="31">
        <v>35749</v>
      </c>
      <c r="G38" s="27" t="s">
        <v>166</v>
      </c>
      <c r="H38" s="45">
        <v>10000</v>
      </c>
      <c r="I38" s="28">
        <f t="shared" si="0"/>
        <v>100000000</v>
      </c>
      <c r="J38" s="15"/>
    </row>
    <row r="39" spans="1:10" ht="49.5" customHeight="1">
      <c r="A39" s="24">
        <v>28</v>
      </c>
      <c r="B39" s="25" t="s">
        <v>217</v>
      </c>
      <c r="C39" s="26" t="s">
        <v>218</v>
      </c>
      <c r="D39" s="26" t="s">
        <v>17</v>
      </c>
      <c r="E39" s="30" t="s">
        <v>219</v>
      </c>
      <c r="F39" s="31">
        <v>39199</v>
      </c>
      <c r="G39" s="27" t="s">
        <v>166</v>
      </c>
      <c r="H39" s="45">
        <v>10000</v>
      </c>
      <c r="I39" s="28">
        <f t="shared" si="0"/>
        <v>100000000</v>
      </c>
      <c r="J39" s="15"/>
    </row>
    <row r="40" spans="1:10" ht="49.5" customHeight="1">
      <c r="A40" s="24">
        <v>29</v>
      </c>
      <c r="B40" s="25" t="s">
        <v>220</v>
      </c>
      <c r="C40" s="26" t="s">
        <v>221</v>
      </c>
      <c r="D40" s="33" t="s">
        <v>587</v>
      </c>
      <c r="E40" s="30" t="s">
        <v>222</v>
      </c>
      <c r="F40" s="31">
        <v>38440</v>
      </c>
      <c r="G40" s="27" t="s">
        <v>173</v>
      </c>
      <c r="H40" s="45">
        <v>10000</v>
      </c>
      <c r="I40" s="28">
        <f t="shared" si="0"/>
        <v>100000000</v>
      </c>
      <c r="J40" s="15" t="s">
        <v>156</v>
      </c>
    </row>
    <row r="41" spans="1:10" ht="49.5" customHeight="1">
      <c r="A41" s="24">
        <v>30</v>
      </c>
      <c r="B41" s="25" t="s">
        <v>223</v>
      </c>
      <c r="C41" s="26" t="s">
        <v>224</v>
      </c>
      <c r="D41" s="26" t="s">
        <v>18</v>
      </c>
      <c r="E41" s="30" t="s">
        <v>225</v>
      </c>
      <c r="F41" s="31">
        <v>37979</v>
      </c>
      <c r="G41" s="27" t="s">
        <v>166</v>
      </c>
      <c r="H41" s="45">
        <v>10000</v>
      </c>
      <c r="I41" s="28">
        <f t="shared" si="0"/>
        <v>100000000</v>
      </c>
      <c r="J41" s="15"/>
    </row>
    <row r="42" spans="1:11" ht="49.5" customHeight="1">
      <c r="A42" s="24">
        <v>31</v>
      </c>
      <c r="B42" s="25" t="s">
        <v>226</v>
      </c>
      <c r="C42" s="26" t="s">
        <v>227</v>
      </c>
      <c r="D42" s="26" t="s">
        <v>19</v>
      </c>
      <c r="E42" s="30" t="s">
        <v>228</v>
      </c>
      <c r="F42" s="31">
        <v>38189</v>
      </c>
      <c r="G42" s="27" t="s">
        <v>173</v>
      </c>
      <c r="H42" s="45">
        <v>10000</v>
      </c>
      <c r="I42" s="28">
        <f t="shared" si="0"/>
        <v>100000000</v>
      </c>
      <c r="J42" s="15" t="s">
        <v>156</v>
      </c>
      <c r="K42" s="4" t="s">
        <v>575</v>
      </c>
    </row>
    <row r="43" spans="1:10" ht="49.5" customHeight="1">
      <c r="A43" s="24">
        <v>32</v>
      </c>
      <c r="B43" s="25" t="s">
        <v>229</v>
      </c>
      <c r="C43" s="26" t="s">
        <v>230</v>
      </c>
      <c r="D43" s="26" t="s">
        <v>585</v>
      </c>
      <c r="E43" s="27">
        <v>271949995</v>
      </c>
      <c r="F43" s="31">
        <v>38574</v>
      </c>
      <c r="G43" s="27" t="s">
        <v>169</v>
      </c>
      <c r="H43" s="45">
        <v>9502</v>
      </c>
      <c r="I43" s="28">
        <f t="shared" si="0"/>
        <v>95020000</v>
      </c>
      <c r="J43" s="15" t="s">
        <v>156</v>
      </c>
    </row>
    <row r="44" spans="1:10" ht="49.5" customHeight="1">
      <c r="A44" s="24">
        <v>33</v>
      </c>
      <c r="B44" s="25" t="s">
        <v>231</v>
      </c>
      <c r="C44" s="26" t="s">
        <v>232</v>
      </c>
      <c r="D44" s="26" t="s">
        <v>566</v>
      </c>
      <c r="E44" s="27">
        <v>270541984</v>
      </c>
      <c r="F44" s="31">
        <v>38342</v>
      </c>
      <c r="G44" s="27" t="s">
        <v>169</v>
      </c>
      <c r="H44" s="45">
        <v>9502</v>
      </c>
      <c r="I44" s="28">
        <f t="shared" si="0"/>
        <v>95020000</v>
      </c>
      <c r="J44" s="15" t="s">
        <v>156</v>
      </c>
    </row>
    <row r="45" spans="1:10" ht="49.5" customHeight="1">
      <c r="A45" s="24">
        <v>34</v>
      </c>
      <c r="B45" s="25" t="s">
        <v>233</v>
      </c>
      <c r="C45" s="26" t="s">
        <v>234</v>
      </c>
      <c r="D45" s="26" t="s">
        <v>20</v>
      </c>
      <c r="E45" s="27">
        <v>182335834</v>
      </c>
      <c r="F45" s="31">
        <v>35841</v>
      </c>
      <c r="G45" s="27" t="s">
        <v>235</v>
      </c>
      <c r="H45" s="45">
        <v>7000</v>
      </c>
      <c r="I45" s="28">
        <f t="shared" si="0"/>
        <v>70000000</v>
      </c>
      <c r="J45" s="15" t="s">
        <v>156</v>
      </c>
    </row>
    <row r="46" spans="1:11" ht="49.5" customHeight="1">
      <c r="A46" s="24">
        <v>35</v>
      </c>
      <c r="B46" s="25" t="s">
        <v>236</v>
      </c>
      <c r="C46" s="26" t="s">
        <v>237</v>
      </c>
      <c r="D46" s="26" t="s">
        <v>21</v>
      </c>
      <c r="E46" s="30" t="s">
        <v>238</v>
      </c>
      <c r="F46" s="31">
        <v>35320</v>
      </c>
      <c r="G46" s="27" t="s">
        <v>166</v>
      </c>
      <c r="H46" s="45">
        <f>7000-1000</f>
        <v>6000</v>
      </c>
      <c r="I46" s="28">
        <f t="shared" si="0"/>
        <v>60000000</v>
      </c>
      <c r="J46" s="15" t="s">
        <v>156</v>
      </c>
      <c r="K46" s="4" t="s">
        <v>575</v>
      </c>
    </row>
    <row r="47" spans="1:10" ht="49.5" customHeight="1">
      <c r="A47" s="24">
        <v>36</v>
      </c>
      <c r="B47" s="25" t="s">
        <v>453</v>
      </c>
      <c r="C47" s="26" t="s">
        <v>454</v>
      </c>
      <c r="D47" s="26" t="s">
        <v>22</v>
      </c>
      <c r="E47" s="27">
        <v>270688391</v>
      </c>
      <c r="F47" s="31">
        <v>35496</v>
      </c>
      <c r="G47" s="27" t="s">
        <v>169</v>
      </c>
      <c r="H47" s="45">
        <v>6900</v>
      </c>
      <c r="I47" s="28">
        <f t="shared" si="0"/>
        <v>69000000</v>
      </c>
      <c r="J47" s="15" t="s">
        <v>156</v>
      </c>
    </row>
    <row r="48" spans="1:10" ht="49.5" customHeight="1">
      <c r="A48" s="24">
        <v>37</v>
      </c>
      <c r="B48" s="25" t="s">
        <v>239</v>
      </c>
      <c r="C48" s="26" t="s">
        <v>240</v>
      </c>
      <c r="D48" s="26" t="s">
        <v>23</v>
      </c>
      <c r="E48" s="30" t="s">
        <v>241</v>
      </c>
      <c r="F48" s="31">
        <v>39386</v>
      </c>
      <c r="G48" s="27" t="s">
        <v>166</v>
      </c>
      <c r="H48" s="45">
        <v>6651</v>
      </c>
      <c r="I48" s="28">
        <f t="shared" si="0"/>
        <v>66510000</v>
      </c>
      <c r="J48" s="15" t="s">
        <v>156</v>
      </c>
    </row>
    <row r="49" spans="1:10" ht="49.5" customHeight="1">
      <c r="A49" s="24">
        <v>38</v>
      </c>
      <c r="B49" s="25" t="s">
        <v>455</v>
      </c>
      <c r="C49" s="26" t="s">
        <v>456</v>
      </c>
      <c r="D49" s="26" t="s">
        <v>24</v>
      </c>
      <c r="E49" s="27">
        <v>270672291</v>
      </c>
      <c r="F49" s="31">
        <v>38100</v>
      </c>
      <c r="G49" s="27" t="s">
        <v>169</v>
      </c>
      <c r="H49" s="45">
        <v>6651</v>
      </c>
      <c r="I49" s="28">
        <f t="shared" si="0"/>
        <v>66510000</v>
      </c>
      <c r="J49" s="15"/>
    </row>
    <row r="50" spans="1:10" ht="49.5" customHeight="1">
      <c r="A50" s="24">
        <v>39</v>
      </c>
      <c r="B50" s="25" t="s">
        <v>457</v>
      </c>
      <c r="C50" s="26" t="s">
        <v>458</v>
      </c>
      <c r="D50" s="26" t="s">
        <v>596</v>
      </c>
      <c r="E50" s="27">
        <v>271802652</v>
      </c>
      <c r="F50" s="31">
        <v>39225</v>
      </c>
      <c r="G50" s="27" t="s">
        <v>169</v>
      </c>
      <c r="H50" s="45">
        <v>6225</v>
      </c>
      <c r="I50" s="28">
        <f t="shared" si="0"/>
        <v>62250000</v>
      </c>
      <c r="J50" s="15"/>
    </row>
    <row r="51" spans="1:10" ht="49.5" customHeight="1">
      <c r="A51" s="24">
        <v>40</v>
      </c>
      <c r="B51" s="25" t="s">
        <v>242</v>
      </c>
      <c r="C51" s="26" t="s">
        <v>243</v>
      </c>
      <c r="D51" s="26" t="s">
        <v>25</v>
      </c>
      <c r="E51" s="27">
        <v>2711754449</v>
      </c>
      <c r="F51" s="31">
        <v>37572</v>
      </c>
      <c r="G51" s="27" t="s">
        <v>169</v>
      </c>
      <c r="H51" s="45">
        <v>6200</v>
      </c>
      <c r="I51" s="28">
        <f t="shared" si="0"/>
        <v>62000000</v>
      </c>
      <c r="J51" s="15" t="s">
        <v>156</v>
      </c>
    </row>
    <row r="52" spans="1:10" ht="49.5" customHeight="1">
      <c r="A52" s="24">
        <v>41</v>
      </c>
      <c r="B52" s="25" t="s">
        <v>244</v>
      </c>
      <c r="C52" s="26" t="s">
        <v>245</v>
      </c>
      <c r="D52" s="26" t="s">
        <v>26</v>
      </c>
      <c r="E52" s="27">
        <v>271160315</v>
      </c>
      <c r="F52" s="31">
        <v>38553</v>
      </c>
      <c r="G52" s="27" t="s">
        <v>169</v>
      </c>
      <c r="H52" s="45">
        <v>5000</v>
      </c>
      <c r="I52" s="28">
        <f t="shared" si="0"/>
        <v>50000000</v>
      </c>
      <c r="J52" s="15"/>
    </row>
    <row r="53" spans="1:10" ht="49.5" customHeight="1">
      <c r="A53" s="24">
        <v>42</v>
      </c>
      <c r="B53" s="25" t="s">
        <v>246</v>
      </c>
      <c r="C53" s="26" t="s">
        <v>247</v>
      </c>
      <c r="D53" s="26" t="s">
        <v>27</v>
      </c>
      <c r="E53" s="30" t="s">
        <v>248</v>
      </c>
      <c r="F53" s="31">
        <v>39337</v>
      </c>
      <c r="G53" s="27" t="s">
        <v>173</v>
      </c>
      <c r="H53" s="45">
        <v>5000</v>
      </c>
      <c r="I53" s="28">
        <f t="shared" si="0"/>
        <v>50000000</v>
      </c>
      <c r="J53" s="15"/>
    </row>
    <row r="54" spans="1:10" ht="49.5" customHeight="1">
      <c r="A54" s="24">
        <v>43</v>
      </c>
      <c r="B54" s="25" t="s">
        <v>249</v>
      </c>
      <c r="C54" s="26" t="s">
        <v>250</v>
      </c>
      <c r="D54" s="26" t="s">
        <v>28</v>
      </c>
      <c r="E54" s="27">
        <v>270854789</v>
      </c>
      <c r="F54" s="31">
        <v>38426</v>
      </c>
      <c r="G54" s="27" t="s">
        <v>169</v>
      </c>
      <c r="H54" s="45">
        <f>5000-1000</f>
        <v>4000</v>
      </c>
      <c r="I54" s="28">
        <f t="shared" si="0"/>
        <v>40000000</v>
      </c>
      <c r="J54" s="15" t="s">
        <v>156</v>
      </c>
    </row>
    <row r="55" spans="1:10" ht="49.5" customHeight="1">
      <c r="A55" s="24">
        <v>44</v>
      </c>
      <c r="B55" s="25" t="s">
        <v>251</v>
      </c>
      <c r="C55" s="26" t="s">
        <v>252</v>
      </c>
      <c r="D55" s="26" t="s">
        <v>29</v>
      </c>
      <c r="E55" s="27">
        <v>270094389</v>
      </c>
      <c r="F55" s="31">
        <v>36819</v>
      </c>
      <c r="G55" s="27" t="s">
        <v>169</v>
      </c>
      <c r="H55" s="45">
        <v>5000</v>
      </c>
      <c r="I55" s="28">
        <f t="shared" si="0"/>
        <v>50000000</v>
      </c>
      <c r="J55" s="15" t="s">
        <v>156</v>
      </c>
    </row>
    <row r="56" spans="1:10" ht="49.5" customHeight="1">
      <c r="A56" s="24">
        <v>45</v>
      </c>
      <c r="B56" s="25" t="s">
        <v>253</v>
      </c>
      <c r="C56" s="26" t="s">
        <v>254</v>
      </c>
      <c r="D56" s="26" t="s">
        <v>30</v>
      </c>
      <c r="E56" s="30" t="s">
        <v>255</v>
      </c>
      <c r="F56" s="31">
        <v>29845</v>
      </c>
      <c r="G56" s="27" t="s">
        <v>166</v>
      </c>
      <c r="H56" s="45">
        <v>5000</v>
      </c>
      <c r="I56" s="28">
        <f t="shared" si="0"/>
        <v>50000000</v>
      </c>
      <c r="J56" s="15" t="s">
        <v>156</v>
      </c>
    </row>
    <row r="57" spans="1:10" ht="49.5" customHeight="1">
      <c r="A57" s="24">
        <v>46</v>
      </c>
      <c r="B57" s="25" t="s">
        <v>256</v>
      </c>
      <c r="C57" s="26" t="s">
        <v>257</v>
      </c>
      <c r="D57" s="26" t="s">
        <v>31</v>
      </c>
      <c r="E57" s="30" t="s">
        <v>258</v>
      </c>
      <c r="F57" s="31">
        <v>37904</v>
      </c>
      <c r="G57" s="27" t="s">
        <v>166</v>
      </c>
      <c r="H57" s="45">
        <v>5000</v>
      </c>
      <c r="I57" s="28">
        <f t="shared" si="0"/>
        <v>50000000</v>
      </c>
      <c r="J57" s="15" t="s">
        <v>156</v>
      </c>
    </row>
    <row r="58" spans="1:10" ht="49.5" customHeight="1">
      <c r="A58" s="24">
        <v>47</v>
      </c>
      <c r="B58" s="25" t="s">
        <v>259</v>
      </c>
      <c r="C58" s="26" t="s">
        <v>260</v>
      </c>
      <c r="D58" s="26" t="s">
        <v>32</v>
      </c>
      <c r="E58" s="27">
        <v>270015853</v>
      </c>
      <c r="F58" s="31">
        <v>36374</v>
      </c>
      <c r="G58" s="27" t="s">
        <v>169</v>
      </c>
      <c r="H58" s="45">
        <v>5000</v>
      </c>
      <c r="I58" s="28">
        <f t="shared" si="0"/>
        <v>50000000</v>
      </c>
      <c r="J58" s="15" t="s">
        <v>156</v>
      </c>
    </row>
    <row r="59" spans="1:10" ht="49.5" customHeight="1">
      <c r="A59" s="24">
        <v>48</v>
      </c>
      <c r="B59" s="25" t="s">
        <v>261</v>
      </c>
      <c r="C59" s="26" t="s">
        <v>262</v>
      </c>
      <c r="D59" s="26" t="s">
        <v>33</v>
      </c>
      <c r="E59" s="30" t="s">
        <v>263</v>
      </c>
      <c r="F59" s="30" t="s">
        <v>264</v>
      </c>
      <c r="G59" s="27" t="s">
        <v>166</v>
      </c>
      <c r="H59" s="45">
        <v>5000</v>
      </c>
      <c r="I59" s="28">
        <f t="shared" si="0"/>
        <v>50000000</v>
      </c>
      <c r="J59" s="15" t="s">
        <v>156</v>
      </c>
    </row>
    <row r="60" spans="1:12" ht="49.5" customHeight="1">
      <c r="A60" s="24">
        <v>49</v>
      </c>
      <c r="B60" s="25" t="s">
        <v>265</v>
      </c>
      <c r="C60" s="26" t="s">
        <v>266</v>
      </c>
      <c r="D60" s="26" t="s">
        <v>567</v>
      </c>
      <c r="E60" s="27">
        <v>270713936</v>
      </c>
      <c r="F60" s="31">
        <v>39211</v>
      </c>
      <c r="G60" s="27" t="s">
        <v>169</v>
      </c>
      <c r="H60" s="45">
        <v>4751</v>
      </c>
      <c r="I60" s="28">
        <f t="shared" si="0"/>
        <v>47510000</v>
      </c>
      <c r="J60" s="15"/>
      <c r="L60" s="4"/>
    </row>
    <row r="61" spans="1:12" ht="49.5" customHeight="1">
      <c r="A61" s="24">
        <v>50</v>
      </c>
      <c r="B61" s="25" t="s">
        <v>267</v>
      </c>
      <c r="C61" s="26" t="s">
        <v>268</v>
      </c>
      <c r="D61" s="26" t="s">
        <v>34</v>
      </c>
      <c r="E61" s="30" t="s">
        <v>269</v>
      </c>
      <c r="F61" s="30" t="s">
        <v>270</v>
      </c>
      <c r="G61" s="27" t="s">
        <v>173</v>
      </c>
      <c r="H61" s="45">
        <v>4751</v>
      </c>
      <c r="I61" s="28">
        <f t="shared" si="0"/>
        <v>47510000</v>
      </c>
      <c r="J61" s="15"/>
      <c r="L61" s="4"/>
    </row>
    <row r="62" spans="1:10" ht="49.5" customHeight="1">
      <c r="A62" s="24">
        <v>51</v>
      </c>
      <c r="B62" s="25" t="s">
        <v>271</v>
      </c>
      <c r="C62" s="26" t="s">
        <v>272</v>
      </c>
      <c r="D62" s="26" t="s">
        <v>35</v>
      </c>
      <c r="E62" s="30" t="s">
        <v>273</v>
      </c>
      <c r="F62" s="31">
        <v>37448</v>
      </c>
      <c r="G62" s="27" t="s">
        <v>166</v>
      </c>
      <c r="H62" s="45">
        <v>4000</v>
      </c>
      <c r="I62" s="28">
        <f t="shared" si="0"/>
        <v>40000000</v>
      </c>
      <c r="J62" s="15" t="s">
        <v>156</v>
      </c>
    </row>
    <row r="63" spans="1:10" ht="49.5" customHeight="1">
      <c r="A63" s="24">
        <v>52</v>
      </c>
      <c r="B63" s="25" t="s">
        <v>274</v>
      </c>
      <c r="C63" s="26" t="s">
        <v>275</v>
      </c>
      <c r="D63" s="26" t="s">
        <v>36</v>
      </c>
      <c r="E63" s="30" t="s">
        <v>276</v>
      </c>
      <c r="F63" s="31">
        <v>31818</v>
      </c>
      <c r="G63" s="27" t="s">
        <v>166</v>
      </c>
      <c r="H63" s="45">
        <v>4000</v>
      </c>
      <c r="I63" s="28">
        <f t="shared" si="0"/>
        <v>40000000</v>
      </c>
      <c r="J63" s="15" t="s">
        <v>156</v>
      </c>
    </row>
    <row r="64" spans="1:12" ht="49.5" customHeight="1">
      <c r="A64" s="24">
        <v>53</v>
      </c>
      <c r="B64" s="25" t="s">
        <v>277</v>
      </c>
      <c r="C64" s="26" t="s">
        <v>278</v>
      </c>
      <c r="D64" s="26" t="s">
        <v>37</v>
      </c>
      <c r="E64" s="30" t="s">
        <v>279</v>
      </c>
      <c r="F64" s="31">
        <v>36124</v>
      </c>
      <c r="G64" s="27" t="s">
        <v>166</v>
      </c>
      <c r="H64" s="45">
        <v>4000</v>
      </c>
      <c r="I64" s="28">
        <f t="shared" si="0"/>
        <v>40000000</v>
      </c>
      <c r="J64" s="15"/>
      <c r="L64" s="4"/>
    </row>
    <row r="65" spans="1:12" ht="49.5" customHeight="1">
      <c r="A65" s="24">
        <v>54</v>
      </c>
      <c r="B65" s="25" t="s">
        <v>459</v>
      </c>
      <c r="C65" s="26" t="s">
        <v>460</v>
      </c>
      <c r="D65" s="26" t="s">
        <v>38</v>
      </c>
      <c r="E65" s="27">
        <v>271255625</v>
      </c>
      <c r="F65" s="31">
        <v>35878</v>
      </c>
      <c r="G65" s="27" t="s">
        <v>169</v>
      </c>
      <c r="H65" s="45">
        <v>3850</v>
      </c>
      <c r="I65" s="28">
        <f t="shared" si="0"/>
        <v>38500000</v>
      </c>
      <c r="J65" s="15" t="s">
        <v>156</v>
      </c>
      <c r="L65" s="4"/>
    </row>
    <row r="66" spans="1:12" ht="49.5" customHeight="1">
      <c r="A66" s="24">
        <v>55</v>
      </c>
      <c r="B66" s="25" t="s">
        <v>461</v>
      </c>
      <c r="C66" s="26" t="s">
        <v>462</v>
      </c>
      <c r="D66" s="26" t="s">
        <v>592</v>
      </c>
      <c r="E66" s="27">
        <v>271960152</v>
      </c>
      <c r="F66" s="31">
        <v>38498</v>
      </c>
      <c r="G66" s="27" t="s">
        <v>169</v>
      </c>
      <c r="H66" s="45">
        <v>3500</v>
      </c>
      <c r="I66" s="28">
        <f t="shared" si="0"/>
        <v>35000000</v>
      </c>
      <c r="J66" s="15" t="s">
        <v>156</v>
      </c>
      <c r="L66" s="4"/>
    </row>
    <row r="67" spans="1:10" s="4" customFormat="1" ht="49.5" customHeight="1">
      <c r="A67" s="24">
        <v>56</v>
      </c>
      <c r="B67" s="25" t="s">
        <v>463</v>
      </c>
      <c r="C67" s="26" t="s">
        <v>464</v>
      </c>
      <c r="D67" s="26" t="s">
        <v>39</v>
      </c>
      <c r="E67" s="27">
        <v>270013788</v>
      </c>
      <c r="F67" s="31">
        <v>38485</v>
      </c>
      <c r="G67" s="27" t="s">
        <v>169</v>
      </c>
      <c r="H67" s="45">
        <v>3500</v>
      </c>
      <c r="I67" s="28">
        <f t="shared" si="0"/>
        <v>35000000</v>
      </c>
      <c r="J67" s="3"/>
    </row>
    <row r="68" spans="1:10" s="4" customFormat="1" ht="49.5" customHeight="1">
      <c r="A68" s="24">
        <v>57</v>
      </c>
      <c r="B68" s="25" t="s">
        <v>465</v>
      </c>
      <c r="C68" s="26" t="s">
        <v>466</v>
      </c>
      <c r="D68" s="26" t="s">
        <v>40</v>
      </c>
      <c r="E68" s="27">
        <v>270013502</v>
      </c>
      <c r="F68" s="31">
        <v>38505</v>
      </c>
      <c r="G68" s="27" t="s">
        <v>169</v>
      </c>
      <c r="H68" s="45">
        <v>3400</v>
      </c>
      <c r="I68" s="28">
        <f t="shared" si="0"/>
        <v>34000000</v>
      </c>
      <c r="J68" s="3"/>
    </row>
    <row r="69" spans="1:10" ht="49.5" customHeight="1">
      <c r="A69" s="24">
        <v>58</v>
      </c>
      <c r="B69" s="25" t="s">
        <v>467</v>
      </c>
      <c r="C69" s="26" t="s">
        <v>468</v>
      </c>
      <c r="D69" s="26" t="s">
        <v>41</v>
      </c>
      <c r="E69" s="27">
        <v>271401484</v>
      </c>
      <c r="F69" s="31">
        <v>35219</v>
      </c>
      <c r="G69" s="27" t="s">
        <v>169</v>
      </c>
      <c r="H69" s="45">
        <v>3315</v>
      </c>
      <c r="I69" s="28">
        <f t="shared" si="0"/>
        <v>33150000</v>
      </c>
      <c r="J69" s="15"/>
    </row>
    <row r="70" spans="1:10" ht="49.5" customHeight="1">
      <c r="A70" s="24">
        <v>59</v>
      </c>
      <c r="B70" s="25" t="s">
        <v>469</v>
      </c>
      <c r="C70" s="26" t="s">
        <v>470</v>
      </c>
      <c r="D70" s="26" t="s">
        <v>42</v>
      </c>
      <c r="E70" s="27">
        <v>270004798</v>
      </c>
      <c r="F70" s="31">
        <v>37043</v>
      </c>
      <c r="G70" s="27" t="s">
        <v>169</v>
      </c>
      <c r="H70" s="45">
        <v>3200</v>
      </c>
      <c r="I70" s="28">
        <f t="shared" si="0"/>
        <v>32000000</v>
      </c>
      <c r="J70" s="3" t="s">
        <v>156</v>
      </c>
    </row>
    <row r="71" spans="1:12" s="4" customFormat="1" ht="49.5" customHeight="1">
      <c r="A71" s="24">
        <v>60</v>
      </c>
      <c r="B71" s="25" t="s">
        <v>471</v>
      </c>
      <c r="C71" s="26" t="s">
        <v>472</v>
      </c>
      <c r="D71" s="26" t="s">
        <v>590</v>
      </c>
      <c r="E71" s="27">
        <v>270624606</v>
      </c>
      <c r="F71" s="31">
        <v>35439</v>
      </c>
      <c r="G71" s="27" t="s">
        <v>169</v>
      </c>
      <c r="H71" s="45">
        <v>3200</v>
      </c>
      <c r="I71" s="28">
        <f t="shared" si="0"/>
        <v>32000000</v>
      </c>
      <c r="J71" s="3"/>
      <c r="L71" s="6"/>
    </row>
    <row r="72" spans="1:12" s="4" customFormat="1" ht="49.5" customHeight="1">
      <c r="A72" s="24">
        <v>61</v>
      </c>
      <c r="B72" s="25" t="s">
        <v>473</v>
      </c>
      <c r="C72" s="26" t="s">
        <v>474</v>
      </c>
      <c r="D72" s="26" t="s">
        <v>43</v>
      </c>
      <c r="E72" s="27">
        <v>311561504</v>
      </c>
      <c r="F72" s="31">
        <v>38579</v>
      </c>
      <c r="G72" s="27" t="s">
        <v>475</v>
      </c>
      <c r="H72" s="45">
        <v>3200</v>
      </c>
      <c r="I72" s="28">
        <f t="shared" si="0"/>
        <v>32000000</v>
      </c>
      <c r="J72" s="15" t="s">
        <v>156</v>
      </c>
      <c r="L72" s="6"/>
    </row>
    <row r="73" spans="1:12" s="4" customFormat="1" ht="49.5" customHeight="1">
      <c r="A73" s="24">
        <v>62</v>
      </c>
      <c r="B73" s="25" t="s">
        <v>476</v>
      </c>
      <c r="C73" s="26" t="s">
        <v>477</v>
      </c>
      <c r="D73" s="26" t="s">
        <v>591</v>
      </c>
      <c r="E73" s="27">
        <v>270624508</v>
      </c>
      <c r="F73" s="31">
        <v>38890</v>
      </c>
      <c r="G73" s="27" t="s">
        <v>169</v>
      </c>
      <c r="H73" s="46">
        <v>3100</v>
      </c>
      <c r="I73" s="28">
        <f t="shared" si="0"/>
        <v>31000000</v>
      </c>
      <c r="J73" s="3" t="s">
        <v>156</v>
      </c>
      <c r="L73" s="6"/>
    </row>
    <row r="74" spans="1:12" s="4" customFormat="1" ht="49.5" customHeight="1">
      <c r="A74" s="24">
        <v>63</v>
      </c>
      <c r="B74" s="25" t="s">
        <v>478</v>
      </c>
      <c r="C74" s="26" t="s">
        <v>479</v>
      </c>
      <c r="D74" s="26" t="s">
        <v>44</v>
      </c>
      <c r="E74" s="27">
        <v>270624507</v>
      </c>
      <c r="F74" s="31">
        <v>38483</v>
      </c>
      <c r="G74" s="27" t="s">
        <v>169</v>
      </c>
      <c r="H74" s="45">
        <v>3100</v>
      </c>
      <c r="I74" s="28">
        <f t="shared" si="0"/>
        <v>31000000</v>
      </c>
      <c r="J74" s="3" t="s">
        <v>156</v>
      </c>
      <c r="L74" s="6"/>
    </row>
    <row r="75" spans="1:12" s="4" customFormat="1" ht="49.5" customHeight="1">
      <c r="A75" s="24">
        <v>64</v>
      </c>
      <c r="B75" s="25" t="s">
        <v>480</v>
      </c>
      <c r="C75" s="26" t="s">
        <v>481</v>
      </c>
      <c r="D75" s="26" t="s">
        <v>568</v>
      </c>
      <c r="E75" s="27">
        <v>271921047</v>
      </c>
      <c r="F75" s="31">
        <v>38238</v>
      </c>
      <c r="G75" s="27" t="s">
        <v>169</v>
      </c>
      <c r="H75" s="45">
        <v>3100</v>
      </c>
      <c r="I75" s="28">
        <f t="shared" si="0"/>
        <v>31000000</v>
      </c>
      <c r="J75" s="3"/>
      <c r="L75" s="6"/>
    </row>
    <row r="76" spans="1:10" ht="49.5" customHeight="1">
      <c r="A76" s="24">
        <v>65</v>
      </c>
      <c r="B76" s="25" t="s">
        <v>482</v>
      </c>
      <c r="C76" s="26" t="s">
        <v>483</v>
      </c>
      <c r="D76" s="26" t="s">
        <v>45</v>
      </c>
      <c r="E76" s="27">
        <v>271333669</v>
      </c>
      <c r="F76" s="31">
        <v>37529</v>
      </c>
      <c r="G76" s="27" t="s">
        <v>169</v>
      </c>
      <c r="H76" s="45">
        <v>3100</v>
      </c>
      <c r="I76" s="28">
        <f aca="true" t="shared" si="1" ref="I76:I139">H76*10000</f>
        <v>31000000</v>
      </c>
      <c r="J76" s="15" t="s">
        <v>156</v>
      </c>
    </row>
    <row r="77" spans="1:10" ht="49.5" customHeight="1">
      <c r="A77" s="24">
        <v>66</v>
      </c>
      <c r="B77" s="25" t="s">
        <v>484</v>
      </c>
      <c r="C77" s="26" t="s">
        <v>485</v>
      </c>
      <c r="D77" s="26" t="s">
        <v>46</v>
      </c>
      <c r="E77" s="27">
        <v>270624502</v>
      </c>
      <c r="F77" s="31">
        <v>33868</v>
      </c>
      <c r="G77" s="27" t="s">
        <v>169</v>
      </c>
      <c r="H77" s="45">
        <v>3000</v>
      </c>
      <c r="I77" s="28">
        <f t="shared" si="1"/>
        <v>30000000</v>
      </c>
      <c r="J77" s="3" t="s">
        <v>156</v>
      </c>
    </row>
    <row r="78" spans="1:10" ht="49.5" customHeight="1">
      <c r="A78" s="24">
        <v>67</v>
      </c>
      <c r="B78" s="25" t="s">
        <v>280</v>
      </c>
      <c r="C78" s="26" t="s">
        <v>281</v>
      </c>
      <c r="D78" s="26" t="s">
        <v>47</v>
      </c>
      <c r="E78" s="30" t="s">
        <v>282</v>
      </c>
      <c r="F78" s="31">
        <v>35141</v>
      </c>
      <c r="G78" s="27" t="s">
        <v>283</v>
      </c>
      <c r="H78" s="45">
        <v>3000</v>
      </c>
      <c r="I78" s="28">
        <f t="shared" si="1"/>
        <v>30000000</v>
      </c>
      <c r="J78" s="15"/>
    </row>
    <row r="79" spans="1:12" ht="49.5" customHeight="1">
      <c r="A79" s="24">
        <v>68</v>
      </c>
      <c r="B79" s="25" t="s">
        <v>284</v>
      </c>
      <c r="C79" s="26" t="s">
        <v>285</v>
      </c>
      <c r="D79" s="26" t="s">
        <v>48</v>
      </c>
      <c r="E79" s="27">
        <v>271306211</v>
      </c>
      <c r="F79" s="31">
        <v>34425</v>
      </c>
      <c r="G79" s="27" t="s">
        <v>169</v>
      </c>
      <c r="H79" s="45">
        <v>3000</v>
      </c>
      <c r="I79" s="28">
        <f t="shared" si="1"/>
        <v>30000000</v>
      </c>
      <c r="J79" s="15" t="s">
        <v>156</v>
      </c>
      <c r="L79" s="4"/>
    </row>
    <row r="80" spans="1:12" ht="49.5" customHeight="1">
      <c r="A80" s="24">
        <v>69</v>
      </c>
      <c r="B80" s="25" t="s">
        <v>286</v>
      </c>
      <c r="C80" s="26" t="s">
        <v>287</v>
      </c>
      <c r="D80" s="26" t="s">
        <v>49</v>
      </c>
      <c r="E80" s="27">
        <v>270972051</v>
      </c>
      <c r="F80" s="31">
        <v>38671</v>
      </c>
      <c r="G80" s="27" t="s">
        <v>169</v>
      </c>
      <c r="H80" s="45">
        <v>3000</v>
      </c>
      <c r="I80" s="28">
        <f t="shared" si="1"/>
        <v>30000000</v>
      </c>
      <c r="J80" s="15" t="s">
        <v>156</v>
      </c>
      <c r="L80" s="4"/>
    </row>
    <row r="81" spans="1:12" ht="49.5" customHeight="1">
      <c r="A81" s="24">
        <v>70</v>
      </c>
      <c r="B81" s="25" t="s">
        <v>288</v>
      </c>
      <c r="C81" s="26" t="s">
        <v>289</v>
      </c>
      <c r="D81" s="26" t="s">
        <v>50</v>
      </c>
      <c r="E81" s="30" t="s">
        <v>290</v>
      </c>
      <c r="F81" s="31">
        <v>38068</v>
      </c>
      <c r="G81" s="27" t="s">
        <v>166</v>
      </c>
      <c r="H81" s="45">
        <v>3000</v>
      </c>
      <c r="I81" s="28">
        <f t="shared" si="1"/>
        <v>30000000</v>
      </c>
      <c r="J81" s="15" t="s">
        <v>156</v>
      </c>
      <c r="L81" s="4"/>
    </row>
    <row r="82" spans="1:12" ht="49.5" customHeight="1">
      <c r="A82" s="24">
        <v>71</v>
      </c>
      <c r="B82" s="25" t="s">
        <v>291</v>
      </c>
      <c r="C82" s="26" t="s">
        <v>292</v>
      </c>
      <c r="D82" s="26" t="s">
        <v>51</v>
      </c>
      <c r="E82" s="27">
        <v>270713699</v>
      </c>
      <c r="F82" s="31">
        <v>37022</v>
      </c>
      <c r="G82" s="27" t="s">
        <v>169</v>
      </c>
      <c r="H82" s="45">
        <v>3000</v>
      </c>
      <c r="I82" s="28">
        <f t="shared" si="1"/>
        <v>30000000</v>
      </c>
      <c r="J82" s="15" t="s">
        <v>156</v>
      </c>
      <c r="L82" s="4"/>
    </row>
    <row r="83" spans="1:12" ht="49.5" customHeight="1">
      <c r="A83" s="24">
        <v>72</v>
      </c>
      <c r="B83" s="25" t="s">
        <v>293</v>
      </c>
      <c r="C83" s="26" t="s">
        <v>294</v>
      </c>
      <c r="D83" s="26" t="s">
        <v>52</v>
      </c>
      <c r="E83" s="27">
        <v>225120124</v>
      </c>
      <c r="F83" s="31">
        <v>39106</v>
      </c>
      <c r="G83" s="27" t="s">
        <v>295</v>
      </c>
      <c r="H83" s="45">
        <v>3000</v>
      </c>
      <c r="I83" s="28">
        <f t="shared" si="1"/>
        <v>30000000</v>
      </c>
      <c r="J83" s="15" t="s">
        <v>156</v>
      </c>
      <c r="L83" s="4"/>
    </row>
    <row r="84" spans="1:10" ht="49.5" customHeight="1">
      <c r="A84" s="24">
        <v>73</v>
      </c>
      <c r="B84" s="25" t="s">
        <v>296</v>
      </c>
      <c r="C84" s="26" t="s">
        <v>297</v>
      </c>
      <c r="D84" s="26" t="s">
        <v>53</v>
      </c>
      <c r="E84" s="27">
        <v>270630227</v>
      </c>
      <c r="F84" s="31">
        <v>36671</v>
      </c>
      <c r="G84" s="27" t="s">
        <v>169</v>
      </c>
      <c r="H84" s="45">
        <v>3000</v>
      </c>
      <c r="I84" s="28">
        <f t="shared" si="1"/>
        <v>30000000</v>
      </c>
      <c r="J84" s="15" t="s">
        <v>156</v>
      </c>
    </row>
    <row r="85" spans="1:10" ht="49.5" customHeight="1">
      <c r="A85" s="24">
        <v>74</v>
      </c>
      <c r="B85" s="25" t="s">
        <v>486</v>
      </c>
      <c r="C85" s="26" t="s">
        <v>487</v>
      </c>
      <c r="D85" s="26" t="s">
        <v>54</v>
      </c>
      <c r="E85" s="27">
        <v>271543329</v>
      </c>
      <c r="F85" s="31">
        <v>35799</v>
      </c>
      <c r="G85" s="27" t="s">
        <v>169</v>
      </c>
      <c r="H85" s="45">
        <v>3000</v>
      </c>
      <c r="I85" s="28">
        <f t="shared" si="1"/>
        <v>30000000</v>
      </c>
      <c r="J85" s="3" t="s">
        <v>156</v>
      </c>
    </row>
    <row r="86" spans="1:10" s="4" customFormat="1" ht="49.5" customHeight="1">
      <c r="A86" s="24">
        <v>75</v>
      </c>
      <c r="B86" s="25" t="s">
        <v>298</v>
      </c>
      <c r="C86" s="26" t="s">
        <v>299</v>
      </c>
      <c r="D86" s="26" t="s">
        <v>55</v>
      </c>
      <c r="E86" s="30" t="s">
        <v>300</v>
      </c>
      <c r="F86" s="31">
        <v>34352</v>
      </c>
      <c r="G86" s="27" t="s">
        <v>166</v>
      </c>
      <c r="H86" s="45">
        <v>3000</v>
      </c>
      <c r="I86" s="28">
        <f t="shared" si="1"/>
        <v>30000000</v>
      </c>
      <c r="J86" s="15" t="s">
        <v>156</v>
      </c>
    </row>
    <row r="87" spans="1:10" s="4" customFormat="1" ht="49.5" customHeight="1">
      <c r="A87" s="24">
        <v>76</v>
      </c>
      <c r="B87" s="25" t="s">
        <v>301</v>
      </c>
      <c r="C87" s="26" t="s">
        <v>302</v>
      </c>
      <c r="D87" s="26" t="s">
        <v>569</v>
      </c>
      <c r="E87" s="27">
        <v>270605369</v>
      </c>
      <c r="F87" s="31">
        <v>38105</v>
      </c>
      <c r="G87" s="27" t="s">
        <v>169</v>
      </c>
      <c r="H87" s="45">
        <v>3000</v>
      </c>
      <c r="I87" s="28">
        <f t="shared" si="1"/>
        <v>30000000</v>
      </c>
      <c r="J87" s="15" t="s">
        <v>156</v>
      </c>
    </row>
    <row r="88" spans="1:10" s="4" customFormat="1" ht="49.5" customHeight="1">
      <c r="A88" s="24">
        <v>77</v>
      </c>
      <c r="B88" s="25" t="s">
        <v>488</v>
      </c>
      <c r="C88" s="26" t="s">
        <v>489</v>
      </c>
      <c r="D88" s="26" t="s">
        <v>581</v>
      </c>
      <c r="E88" s="27">
        <v>270624525</v>
      </c>
      <c r="F88" s="31">
        <v>38503</v>
      </c>
      <c r="G88" s="27" t="s">
        <v>169</v>
      </c>
      <c r="H88" s="45">
        <v>3000</v>
      </c>
      <c r="I88" s="28">
        <f t="shared" si="1"/>
        <v>30000000</v>
      </c>
      <c r="J88" s="3" t="s">
        <v>156</v>
      </c>
    </row>
    <row r="89" spans="1:10" s="4" customFormat="1" ht="49.5" customHeight="1">
      <c r="A89" s="24">
        <v>78</v>
      </c>
      <c r="B89" s="25" t="s">
        <v>490</v>
      </c>
      <c r="C89" s="26" t="s">
        <v>491</v>
      </c>
      <c r="D89" s="26" t="s">
        <v>56</v>
      </c>
      <c r="E89" s="27">
        <v>270062740</v>
      </c>
      <c r="F89" s="31">
        <v>28664</v>
      </c>
      <c r="G89" s="27" t="s">
        <v>169</v>
      </c>
      <c r="H89" s="45">
        <v>2900</v>
      </c>
      <c r="I89" s="28">
        <f t="shared" si="1"/>
        <v>29000000</v>
      </c>
      <c r="J89" s="3" t="s">
        <v>156</v>
      </c>
    </row>
    <row r="90" spans="1:10" s="4" customFormat="1" ht="49.5" customHeight="1">
      <c r="A90" s="24">
        <v>79</v>
      </c>
      <c r="B90" s="25" t="s">
        <v>492</v>
      </c>
      <c r="C90" s="26" t="s">
        <v>493</v>
      </c>
      <c r="D90" s="26" t="s">
        <v>57</v>
      </c>
      <c r="E90" s="27">
        <v>270062713</v>
      </c>
      <c r="F90" s="31">
        <v>37844</v>
      </c>
      <c r="G90" s="27" t="s">
        <v>169</v>
      </c>
      <c r="H90" s="45">
        <v>2900</v>
      </c>
      <c r="I90" s="28">
        <f t="shared" si="1"/>
        <v>29000000</v>
      </c>
      <c r="J90" s="3" t="s">
        <v>156</v>
      </c>
    </row>
    <row r="91" spans="1:10" ht="49.5" customHeight="1">
      <c r="A91" s="24">
        <v>80</v>
      </c>
      <c r="B91" s="25" t="s">
        <v>303</v>
      </c>
      <c r="C91" s="26" t="s">
        <v>304</v>
      </c>
      <c r="D91" s="26" t="s">
        <v>60</v>
      </c>
      <c r="E91" s="27">
        <v>270860487</v>
      </c>
      <c r="F91" s="31">
        <v>38709</v>
      </c>
      <c r="G91" s="27" t="s">
        <v>169</v>
      </c>
      <c r="H91" s="45">
        <v>2850</v>
      </c>
      <c r="I91" s="28">
        <f t="shared" si="1"/>
        <v>28500000</v>
      </c>
      <c r="J91" s="15"/>
    </row>
    <row r="92" spans="1:10" ht="49.5" customHeight="1">
      <c r="A92" s="24">
        <v>81</v>
      </c>
      <c r="B92" s="25" t="s">
        <v>305</v>
      </c>
      <c r="C92" s="26" t="s">
        <v>306</v>
      </c>
      <c r="D92" s="26" t="s">
        <v>59</v>
      </c>
      <c r="E92" s="30" t="s">
        <v>307</v>
      </c>
      <c r="F92" s="30" t="s">
        <v>308</v>
      </c>
      <c r="G92" s="27" t="s">
        <v>169</v>
      </c>
      <c r="H92" s="45">
        <v>2850</v>
      </c>
      <c r="I92" s="28">
        <f t="shared" si="1"/>
        <v>28500000</v>
      </c>
      <c r="J92" s="15" t="s">
        <v>156</v>
      </c>
    </row>
    <row r="93" spans="1:12" s="4" customFormat="1" ht="49.5" customHeight="1">
      <c r="A93" s="24">
        <v>82</v>
      </c>
      <c r="B93" s="25" t="s">
        <v>494</v>
      </c>
      <c r="C93" s="26" t="s">
        <v>495</v>
      </c>
      <c r="D93" s="26" t="s">
        <v>58</v>
      </c>
      <c r="E93" s="27">
        <v>270586992</v>
      </c>
      <c r="F93" s="31">
        <v>38483</v>
      </c>
      <c r="G93" s="27" t="s">
        <v>169</v>
      </c>
      <c r="H93" s="45">
        <v>2800</v>
      </c>
      <c r="I93" s="28">
        <f t="shared" si="1"/>
        <v>28000000</v>
      </c>
      <c r="J93" s="3" t="s">
        <v>156</v>
      </c>
      <c r="L93" s="6"/>
    </row>
    <row r="94" spans="1:12" s="4" customFormat="1" ht="49.5" customHeight="1">
      <c r="A94" s="24">
        <v>83</v>
      </c>
      <c r="B94" s="25" t="s">
        <v>496</v>
      </c>
      <c r="C94" s="26" t="s">
        <v>497</v>
      </c>
      <c r="D94" s="26" t="s">
        <v>593</v>
      </c>
      <c r="E94" s="27">
        <v>270869076</v>
      </c>
      <c r="F94" s="31">
        <v>37337</v>
      </c>
      <c r="G94" s="27" t="s">
        <v>169</v>
      </c>
      <c r="H94" s="45">
        <v>3000</v>
      </c>
      <c r="I94" s="28">
        <f t="shared" si="1"/>
        <v>30000000</v>
      </c>
      <c r="J94" s="3"/>
      <c r="L94" s="6"/>
    </row>
    <row r="95" spans="1:12" s="4" customFormat="1" ht="49.5" customHeight="1">
      <c r="A95" s="24">
        <v>84</v>
      </c>
      <c r="B95" s="25" t="s">
        <v>498</v>
      </c>
      <c r="C95" s="26" t="s">
        <v>499</v>
      </c>
      <c r="D95" s="26" t="s">
        <v>61</v>
      </c>
      <c r="E95" s="27">
        <v>270061170</v>
      </c>
      <c r="F95" s="31">
        <v>38979</v>
      </c>
      <c r="G95" s="27" t="s">
        <v>169</v>
      </c>
      <c r="H95" s="45">
        <v>2500</v>
      </c>
      <c r="I95" s="28">
        <f t="shared" si="1"/>
        <v>25000000</v>
      </c>
      <c r="J95" s="3"/>
      <c r="L95" s="6"/>
    </row>
    <row r="96" spans="1:12" s="4" customFormat="1" ht="49.5" customHeight="1">
      <c r="A96" s="24">
        <v>85</v>
      </c>
      <c r="B96" s="25" t="s">
        <v>500</v>
      </c>
      <c r="C96" s="26" t="s">
        <v>501</v>
      </c>
      <c r="D96" s="26" t="s">
        <v>62</v>
      </c>
      <c r="E96" s="27">
        <v>270099267</v>
      </c>
      <c r="F96" s="31">
        <v>38503</v>
      </c>
      <c r="G96" s="27" t="s">
        <v>169</v>
      </c>
      <c r="H96" s="45">
        <v>2400</v>
      </c>
      <c r="I96" s="28">
        <f t="shared" si="1"/>
        <v>24000000</v>
      </c>
      <c r="J96" s="3" t="s">
        <v>156</v>
      </c>
      <c r="L96" s="6"/>
    </row>
    <row r="97" spans="1:12" s="4" customFormat="1" ht="49.5" customHeight="1">
      <c r="A97" s="24">
        <v>86</v>
      </c>
      <c r="B97" s="25" t="s">
        <v>502</v>
      </c>
      <c r="C97" s="26" t="s">
        <v>503</v>
      </c>
      <c r="D97" s="26" t="s">
        <v>64</v>
      </c>
      <c r="E97" s="27">
        <v>271255702</v>
      </c>
      <c r="F97" s="31">
        <v>33930</v>
      </c>
      <c r="G97" s="27" t="s">
        <v>169</v>
      </c>
      <c r="H97" s="45">
        <v>2300</v>
      </c>
      <c r="I97" s="28">
        <f t="shared" si="1"/>
        <v>23000000</v>
      </c>
      <c r="J97" s="3" t="s">
        <v>156</v>
      </c>
      <c r="L97" s="6"/>
    </row>
    <row r="98" spans="1:10" ht="49.5" customHeight="1">
      <c r="A98" s="24">
        <v>87</v>
      </c>
      <c r="B98" s="25" t="s">
        <v>309</v>
      </c>
      <c r="C98" s="26" t="s">
        <v>310</v>
      </c>
      <c r="D98" s="26" t="s">
        <v>63</v>
      </c>
      <c r="E98" s="27">
        <v>272184580</v>
      </c>
      <c r="F98" s="31">
        <v>39380</v>
      </c>
      <c r="G98" s="27" t="s">
        <v>169</v>
      </c>
      <c r="H98" s="45">
        <v>2000</v>
      </c>
      <c r="I98" s="28">
        <f t="shared" si="1"/>
        <v>20000000</v>
      </c>
      <c r="J98" s="15"/>
    </row>
    <row r="99" spans="1:10" ht="49.5" customHeight="1">
      <c r="A99" s="24">
        <v>88</v>
      </c>
      <c r="B99" s="25" t="s">
        <v>311</v>
      </c>
      <c r="C99" s="26" t="s">
        <v>312</v>
      </c>
      <c r="D99" s="26" t="s">
        <v>570</v>
      </c>
      <c r="E99" s="27">
        <v>271891681</v>
      </c>
      <c r="F99" s="31">
        <v>38132</v>
      </c>
      <c r="G99" s="27" t="s">
        <v>169</v>
      </c>
      <c r="H99" s="45">
        <v>2000</v>
      </c>
      <c r="I99" s="28">
        <f t="shared" si="1"/>
        <v>20000000</v>
      </c>
      <c r="J99" s="15" t="s">
        <v>156</v>
      </c>
    </row>
    <row r="100" spans="1:10" ht="49.5" customHeight="1">
      <c r="A100" s="24">
        <v>89</v>
      </c>
      <c r="B100" s="25" t="s">
        <v>313</v>
      </c>
      <c r="C100" s="26" t="s">
        <v>314</v>
      </c>
      <c r="D100" s="26" t="s">
        <v>65</v>
      </c>
      <c r="E100" s="27">
        <v>270780560</v>
      </c>
      <c r="F100" s="31">
        <v>38468</v>
      </c>
      <c r="G100" s="27" t="s">
        <v>169</v>
      </c>
      <c r="H100" s="45">
        <v>10000</v>
      </c>
      <c r="I100" s="28">
        <f t="shared" si="1"/>
        <v>100000000</v>
      </c>
      <c r="J100" s="15" t="s">
        <v>156</v>
      </c>
    </row>
    <row r="101" spans="1:11" ht="49.5" customHeight="1">
      <c r="A101" s="24">
        <v>90</v>
      </c>
      <c r="B101" s="25" t="s">
        <v>315</v>
      </c>
      <c r="C101" s="26" t="s">
        <v>316</v>
      </c>
      <c r="D101" s="26" t="s">
        <v>66</v>
      </c>
      <c r="E101" s="30" t="s">
        <v>317</v>
      </c>
      <c r="F101" s="31">
        <v>35311</v>
      </c>
      <c r="G101" s="27" t="s">
        <v>283</v>
      </c>
      <c r="H101" s="45">
        <v>2000</v>
      </c>
      <c r="I101" s="28">
        <f t="shared" si="1"/>
        <v>20000000</v>
      </c>
      <c r="J101" s="15" t="s">
        <v>156</v>
      </c>
      <c r="K101" s="4" t="s">
        <v>575</v>
      </c>
    </row>
    <row r="102" spans="1:10" ht="49.5" customHeight="1">
      <c r="A102" s="24">
        <v>91</v>
      </c>
      <c r="B102" s="25" t="s">
        <v>318</v>
      </c>
      <c r="C102" s="26" t="s">
        <v>319</v>
      </c>
      <c r="D102" s="26" t="s">
        <v>67</v>
      </c>
      <c r="E102" s="27">
        <v>270059337</v>
      </c>
      <c r="F102" s="31">
        <v>38047</v>
      </c>
      <c r="G102" s="27" t="s">
        <v>169</v>
      </c>
      <c r="H102" s="45">
        <v>2000</v>
      </c>
      <c r="I102" s="28">
        <f t="shared" si="1"/>
        <v>20000000</v>
      </c>
      <c r="J102" s="15" t="s">
        <v>156</v>
      </c>
    </row>
    <row r="103" spans="1:10" ht="49.5" customHeight="1">
      <c r="A103" s="24">
        <v>92</v>
      </c>
      <c r="B103" s="25" t="s">
        <v>320</v>
      </c>
      <c r="C103" s="26" t="s">
        <v>321</v>
      </c>
      <c r="D103" s="26" t="s">
        <v>68</v>
      </c>
      <c r="E103" s="30" t="s">
        <v>322</v>
      </c>
      <c r="F103" s="30" t="s">
        <v>323</v>
      </c>
      <c r="G103" s="27" t="s">
        <v>283</v>
      </c>
      <c r="H103" s="45">
        <v>2000</v>
      </c>
      <c r="I103" s="28">
        <f t="shared" si="1"/>
        <v>20000000</v>
      </c>
      <c r="J103" s="15"/>
    </row>
    <row r="104" spans="1:10" ht="49.5" customHeight="1">
      <c r="A104" s="24">
        <v>93</v>
      </c>
      <c r="B104" s="25" t="s">
        <v>324</v>
      </c>
      <c r="C104" s="26" t="s">
        <v>325</v>
      </c>
      <c r="D104" s="26" t="s">
        <v>69</v>
      </c>
      <c r="E104" s="30" t="s">
        <v>326</v>
      </c>
      <c r="F104" s="31">
        <v>39384</v>
      </c>
      <c r="G104" s="27" t="s">
        <v>327</v>
      </c>
      <c r="H104" s="45">
        <v>2000</v>
      </c>
      <c r="I104" s="28">
        <f t="shared" si="1"/>
        <v>20000000</v>
      </c>
      <c r="J104" s="15" t="s">
        <v>156</v>
      </c>
    </row>
    <row r="105" spans="1:11" ht="49.5" customHeight="1">
      <c r="A105" s="24">
        <v>94</v>
      </c>
      <c r="B105" s="25" t="s">
        <v>328</v>
      </c>
      <c r="C105" s="26" t="s">
        <v>329</v>
      </c>
      <c r="D105" s="26" t="s">
        <v>70</v>
      </c>
      <c r="E105" s="30" t="s">
        <v>330</v>
      </c>
      <c r="F105" s="31">
        <v>36409</v>
      </c>
      <c r="G105" s="27" t="s">
        <v>283</v>
      </c>
      <c r="H105" s="45">
        <v>2000</v>
      </c>
      <c r="I105" s="28">
        <f t="shared" si="1"/>
        <v>20000000</v>
      </c>
      <c r="J105" s="15" t="s">
        <v>156</v>
      </c>
      <c r="K105" s="4" t="s">
        <v>575</v>
      </c>
    </row>
    <row r="106" spans="1:10" ht="49.5" customHeight="1">
      <c r="A106" s="24">
        <v>95</v>
      </c>
      <c r="B106" s="25" t="s">
        <v>331</v>
      </c>
      <c r="C106" s="26" t="s">
        <v>332</v>
      </c>
      <c r="D106" s="26" t="s">
        <v>71</v>
      </c>
      <c r="E106" s="30" t="s">
        <v>333</v>
      </c>
      <c r="F106" s="31">
        <v>36052</v>
      </c>
      <c r="G106" s="27" t="s">
        <v>283</v>
      </c>
      <c r="H106" s="45">
        <v>2000</v>
      </c>
      <c r="I106" s="28">
        <f t="shared" si="1"/>
        <v>20000000</v>
      </c>
      <c r="J106" s="15"/>
    </row>
    <row r="107" spans="1:10" ht="49.5" customHeight="1">
      <c r="A107" s="24">
        <v>96</v>
      </c>
      <c r="B107" s="25" t="s">
        <v>334</v>
      </c>
      <c r="C107" s="26" t="s">
        <v>335</v>
      </c>
      <c r="D107" s="26" t="s">
        <v>72</v>
      </c>
      <c r="E107" s="27">
        <v>205218981</v>
      </c>
      <c r="F107" s="31">
        <v>37389</v>
      </c>
      <c r="G107" s="27" t="s">
        <v>336</v>
      </c>
      <c r="H107" s="45">
        <v>2000</v>
      </c>
      <c r="I107" s="28">
        <f t="shared" si="1"/>
        <v>20000000</v>
      </c>
      <c r="J107" s="15"/>
    </row>
    <row r="108" spans="1:10" ht="49.5" customHeight="1">
      <c r="A108" s="24">
        <v>97</v>
      </c>
      <c r="B108" s="25" t="s">
        <v>337</v>
      </c>
      <c r="C108" s="26" t="s">
        <v>338</v>
      </c>
      <c r="D108" s="26" t="s">
        <v>73</v>
      </c>
      <c r="E108" s="30" t="s">
        <v>339</v>
      </c>
      <c r="F108" s="31">
        <v>37067</v>
      </c>
      <c r="G108" s="27" t="s">
        <v>327</v>
      </c>
      <c r="H108" s="45">
        <v>2000</v>
      </c>
      <c r="I108" s="28">
        <f t="shared" si="1"/>
        <v>20000000</v>
      </c>
      <c r="J108" s="15" t="s">
        <v>156</v>
      </c>
    </row>
    <row r="109" spans="1:10" ht="49.5" customHeight="1">
      <c r="A109" s="24">
        <v>98</v>
      </c>
      <c r="B109" s="25" t="s">
        <v>340</v>
      </c>
      <c r="C109" s="26" t="s">
        <v>341</v>
      </c>
      <c r="D109" s="26" t="s">
        <v>74</v>
      </c>
      <c r="E109" s="27">
        <v>271009769</v>
      </c>
      <c r="F109" s="31">
        <v>38047</v>
      </c>
      <c r="G109" s="27" t="s">
        <v>169</v>
      </c>
      <c r="H109" s="45">
        <v>2000</v>
      </c>
      <c r="I109" s="28">
        <f t="shared" si="1"/>
        <v>20000000</v>
      </c>
      <c r="J109" s="15"/>
    </row>
    <row r="110" spans="1:12" ht="49.5" customHeight="1">
      <c r="A110" s="24">
        <v>99</v>
      </c>
      <c r="B110" s="25" t="s">
        <v>342</v>
      </c>
      <c r="C110" s="26" t="s">
        <v>343</v>
      </c>
      <c r="D110" s="26" t="s">
        <v>75</v>
      </c>
      <c r="E110" s="27">
        <v>270602530</v>
      </c>
      <c r="F110" s="31">
        <v>38720</v>
      </c>
      <c r="G110" s="27" t="s">
        <v>169</v>
      </c>
      <c r="H110" s="45">
        <v>2000</v>
      </c>
      <c r="I110" s="28">
        <f t="shared" si="1"/>
        <v>20000000</v>
      </c>
      <c r="J110" s="15" t="s">
        <v>156</v>
      </c>
      <c r="L110" s="4"/>
    </row>
    <row r="111" spans="1:11" ht="49.5" customHeight="1">
      <c r="A111" s="24">
        <v>100</v>
      </c>
      <c r="B111" s="25" t="s">
        <v>344</v>
      </c>
      <c r="C111" s="26" t="s">
        <v>345</v>
      </c>
      <c r="D111" s="26" t="s">
        <v>571</v>
      </c>
      <c r="E111" s="27">
        <v>271919256</v>
      </c>
      <c r="F111" s="31">
        <v>38286</v>
      </c>
      <c r="G111" s="27" t="s">
        <v>169</v>
      </c>
      <c r="H111" s="45">
        <v>3000</v>
      </c>
      <c r="I111" s="28">
        <f t="shared" si="1"/>
        <v>30000000</v>
      </c>
      <c r="J111" s="15" t="s">
        <v>156</v>
      </c>
      <c r="K111" s="6" t="s">
        <v>346</v>
      </c>
    </row>
    <row r="112" spans="1:10" ht="49.5" customHeight="1">
      <c r="A112" s="24">
        <v>101</v>
      </c>
      <c r="B112" s="25" t="s">
        <v>347</v>
      </c>
      <c r="C112" s="26" t="s">
        <v>348</v>
      </c>
      <c r="D112" s="26" t="s">
        <v>76</v>
      </c>
      <c r="E112" s="30" t="s">
        <v>349</v>
      </c>
      <c r="F112" s="31">
        <v>34935</v>
      </c>
      <c r="G112" s="27" t="s">
        <v>169</v>
      </c>
      <c r="H112" s="45">
        <v>2000</v>
      </c>
      <c r="I112" s="28">
        <f t="shared" si="1"/>
        <v>20000000</v>
      </c>
      <c r="J112" s="15"/>
    </row>
    <row r="113" spans="1:11" ht="49.5" customHeight="1">
      <c r="A113" s="24">
        <v>102</v>
      </c>
      <c r="B113" s="25" t="s">
        <v>350</v>
      </c>
      <c r="C113" s="26" t="s">
        <v>351</v>
      </c>
      <c r="D113" s="26" t="s">
        <v>77</v>
      </c>
      <c r="E113" s="30" t="s">
        <v>352</v>
      </c>
      <c r="F113" s="31">
        <v>37413</v>
      </c>
      <c r="G113" s="27" t="s">
        <v>327</v>
      </c>
      <c r="H113" s="45">
        <v>2000</v>
      </c>
      <c r="I113" s="28">
        <f t="shared" si="1"/>
        <v>20000000</v>
      </c>
      <c r="J113" s="15" t="s">
        <v>156</v>
      </c>
      <c r="K113" s="4" t="s">
        <v>575</v>
      </c>
    </row>
    <row r="114" spans="1:10" ht="49.5" customHeight="1">
      <c r="A114" s="24">
        <v>103</v>
      </c>
      <c r="B114" s="25" t="s">
        <v>353</v>
      </c>
      <c r="C114" s="26" t="s">
        <v>354</v>
      </c>
      <c r="D114" s="26" t="s">
        <v>78</v>
      </c>
      <c r="E114" s="30" t="s">
        <v>355</v>
      </c>
      <c r="F114" s="31">
        <v>34184</v>
      </c>
      <c r="G114" s="27" t="s">
        <v>327</v>
      </c>
      <c r="H114" s="45">
        <v>2000</v>
      </c>
      <c r="I114" s="28">
        <f t="shared" si="1"/>
        <v>20000000</v>
      </c>
      <c r="J114" s="15" t="s">
        <v>156</v>
      </c>
    </row>
    <row r="115" spans="1:10" ht="49.5" customHeight="1">
      <c r="A115" s="24">
        <v>104</v>
      </c>
      <c r="B115" s="25" t="s">
        <v>356</v>
      </c>
      <c r="C115" s="26" t="s">
        <v>357</v>
      </c>
      <c r="D115" s="26" t="s">
        <v>79</v>
      </c>
      <c r="E115" s="27">
        <v>2709934429</v>
      </c>
      <c r="F115" s="31">
        <v>37880</v>
      </c>
      <c r="G115" s="27" t="s">
        <v>169</v>
      </c>
      <c r="H115" s="45">
        <v>1950</v>
      </c>
      <c r="I115" s="28">
        <f t="shared" si="1"/>
        <v>19500000</v>
      </c>
      <c r="J115" s="15" t="s">
        <v>156</v>
      </c>
    </row>
    <row r="116" spans="1:12" ht="49.5" customHeight="1">
      <c r="A116" s="24">
        <v>105</v>
      </c>
      <c r="B116" s="25" t="s">
        <v>358</v>
      </c>
      <c r="C116" s="26" t="s">
        <v>359</v>
      </c>
      <c r="D116" s="26" t="s">
        <v>80</v>
      </c>
      <c r="E116" s="30" t="s">
        <v>360</v>
      </c>
      <c r="F116" s="31">
        <v>36099</v>
      </c>
      <c r="G116" s="27" t="s">
        <v>283</v>
      </c>
      <c r="H116" s="45">
        <v>1950</v>
      </c>
      <c r="I116" s="28">
        <f t="shared" si="1"/>
        <v>19500000</v>
      </c>
      <c r="J116" s="15" t="s">
        <v>156</v>
      </c>
      <c r="L116" s="4"/>
    </row>
    <row r="117" spans="1:12" s="4" customFormat="1" ht="49.5" customHeight="1">
      <c r="A117" s="24">
        <v>106</v>
      </c>
      <c r="B117" s="25" t="s">
        <v>504</v>
      </c>
      <c r="C117" s="26" t="s">
        <v>505</v>
      </c>
      <c r="D117" s="26" t="s">
        <v>81</v>
      </c>
      <c r="E117" s="27">
        <v>270059911</v>
      </c>
      <c r="F117" s="31">
        <v>36123</v>
      </c>
      <c r="G117" s="27" t="s">
        <v>169</v>
      </c>
      <c r="H117" s="46">
        <v>1900</v>
      </c>
      <c r="I117" s="28">
        <f t="shared" si="1"/>
        <v>19000000</v>
      </c>
      <c r="J117" s="3" t="s">
        <v>156</v>
      </c>
      <c r="L117" s="6"/>
    </row>
    <row r="118" spans="1:12" ht="49.5" customHeight="1">
      <c r="A118" s="24">
        <v>107</v>
      </c>
      <c r="B118" s="25" t="s">
        <v>361</v>
      </c>
      <c r="C118" s="26" t="s">
        <v>362</v>
      </c>
      <c r="D118" s="26" t="s">
        <v>82</v>
      </c>
      <c r="E118" s="30" t="s">
        <v>363</v>
      </c>
      <c r="F118" s="31">
        <v>38610</v>
      </c>
      <c r="G118" s="27" t="s">
        <v>283</v>
      </c>
      <c r="H118" s="45">
        <v>1900</v>
      </c>
      <c r="I118" s="28">
        <f t="shared" si="1"/>
        <v>19000000</v>
      </c>
      <c r="J118" s="15"/>
      <c r="L118" s="4"/>
    </row>
    <row r="119" spans="1:10" ht="49.5" customHeight="1">
      <c r="A119" s="24">
        <v>108</v>
      </c>
      <c r="B119" s="25" t="s">
        <v>364</v>
      </c>
      <c r="C119" s="26" t="s">
        <v>365</v>
      </c>
      <c r="D119" s="26" t="s">
        <v>83</v>
      </c>
      <c r="E119" s="30" t="s">
        <v>366</v>
      </c>
      <c r="F119" s="31">
        <v>35478</v>
      </c>
      <c r="G119" s="27" t="s">
        <v>327</v>
      </c>
      <c r="H119" s="45">
        <v>1900</v>
      </c>
      <c r="I119" s="28">
        <f t="shared" si="1"/>
        <v>19000000</v>
      </c>
      <c r="J119" s="15" t="s">
        <v>156</v>
      </c>
    </row>
    <row r="120" spans="1:10" ht="49.5" customHeight="1">
      <c r="A120" s="24">
        <v>109</v>
      </c>
      <c r="B120" s="25" t="s">
        <v>367</v>
      </c>
      <c r="C120" s="26" t="s">
        <v>368</v>
      </c>
      <c r="D120" s="26" t="s">
        <v>84</v>
      </c>
      <c r="E120" s="27">
        <v>270710183</v>
      </c>
      <c r="F120" s="31">
        <v>38939</v>
      </c>
      <c r="G120" s="27" t="s">
        <v>169</v>
      </c>
      <c r="H120" s="45">
        <v>1900</v>
      </c>
      <c r="I120" s="28">
        <f t="shared" si="1"/>
        <v>19000000</v>
      </c>
      <c r="J120" s="15" t="s">
        <v>156</v>
      </c>
    </row>
    <row r="121" spans="1:10" ht="49.5" customHeight="1">
      <c r="A121" s="24">
        <v>110</v>
      </c>
      <c r="B121" s="25" t="s">
        <v>506</v>
      </c>
      <c r="C121" s="26" t="s">
        <v>507</v>
      </c>
      <c r="D121" s="26" t="s">
        <v>85</v>
      </c>
      <c r="E121" s="27">
        <v>271112269</v>
      </c>
      <c r="F121" s="31">
        <v>38484</v>
      </c>
      <c r="G121" s="27" t="s">
        <v>169</v>
      </c>
      <c r="H121" s="45">
        <v>1900</v>
      </c>
      <c r="I121" s="28">
        <f t="shared" si="1"/>
        <v>19000000</v>
      </c>
      <c r="J121" s="3"/>
    </row>
    <row r="122" spans="1:10" ht="49.5" customHeight="1">
      <c r="A122" s="24">
        <v>111</v>
      </c>
      <c r="B122" s="25" t="s">
        <v>369</v>
      </c>
      <c r="C122" s="26" t="s">
        <v>370</v>
      </c>
      <c r="D122" s="26" t="s">
        <v>86</v>
      </c>
      <c r="E122" s="27">
        <v>271552117</v>
      </c>
      <c r="F122" s="31">
        <v>36230</v>
      </c>
      <c r="G122" s="27" t="s">
        <v>169</v>
      </c>
      <c r="H122" s="45">
        <v>1900</v>
      </c>
      <c r="I122" s="28">
        <f t="shared" si="1"/>
        <v>19000000</v>
      </c>
      <c r="J122" s="15" t="s">
        <v>156</v>
      </c>
    </row>
    <row r="123" spans="1:10" s="4" customFormat="1" ht="49.5" customHeight="1">
      <c r="A123" s="24">
        <v>112</v>
      </c>
      <c r="B123" s="25" t="s">
        <v>371</v>
      </c>
      <c r="C123" s="26" t="s">
        <v>372</v>
      </c>
      <c r="D123" s="26" t="s">
        <v>87</v>
      </c>
      <c r="E123" s="27">
        <v>270366653</v>
      </c>
      <c r="F123" s="31">
        <v>36808</v>
      </c>
      <c r="G123" s="27" t="s">
        <v>169</v>
      </c>
      <c r="H123" s="45">
        <v>1900</v>
      </c>
      <c r="I123" s="28">
        <f t="shared" si="1"/>
        <v>19000000</v>
      </c>
      <c r="J123" s="15" t="s">
        <v>156</v>
      </c>
    </row>
    <row r="124" spans="1:12" ht="49.5" customHeight="1">
      <c r="A124" s="24">
        <v>113</v>
      </c>
      <c r="B124" s="25" t="s">
        <v>508</v>
      </c>
      <c r="C124" s="26" t="s">
        <v>509</v>
      </c>
      <c r="D124" s="26" t="s">
        <v>88</v>
      </c>
      <c r="E124" s="27">
        <v>270694637</v>
      </c>
      <c r="F124" s="31">
        <v>39399</v>
      </c>
      <c r="G124" s="27" t="s">
        <v>169</v>
      </c>
      <c r="H124" s="45">
        <v>1650</v>
      </c>
      <c r="I124" s="28">
        <f t="shared" si="1"/>
        <v>16500000</v>
      </c>
      <c r="J124" s="15" t="s">
        <v>156</v>
      </c>
      <c r="L124" s="4"/>
    </row>
    <row r="125" spans="1:12" s="4" customFormat="1" ht="49.5" customHeight="1">
      <c r="A125" s="24">
        <v>114</v>
      </c>
      <c r="B125" s="25" t="s">
        <v>510</v>
      </c>
      <c r="C125" s="26" t="s">
        <v>511</v>
      </c>
      <c r="D125" s="26" t="s">
        <v>594</v>
      </c>
      <c r="E125" s="27">
        <v>270117471</v>
      </c>
      <c r="F125" s="31">
        <v>39225</v>
      </c>
      <c r="G125" s="27" t="s">
        <v>169</v>
      </c>
      <c r="H125" s="45">
        <v>1600</v>
      </c>
      <c r="I125" s="28">
        <f t="shared" si="1"/>
        <v>16000000</v>
      </c>
      <c r="J125" s="3" t="s">
        <v>156</v>
      </c>
      <c r="L125" s="6"/>
    </row>
    <row r="126" spans="1:10" ht="49.5" customHeight="1">
      <c r="A126" s="24">
        <v>115</v>
      </c>
      <c r="B126" s="25" t="s">
        <v>512</v>
      </c>
      <c r="C126" s="26" t="s">
        <v>513</v>
      </c>
      <c r="D126" s="26" t="s">
        <v>89</v>
      </c>
      <c r="E126" s="27">
        <v>271477328</v>
      </c>
      <c r="F126" s="31">
        <v>35695</v>
      </c>
      <c r="G126" s="27" t="s">
        <v>169</v>
      </c>
      <c r="H126" s="45">
        <v>1500</v>
      </c>
      <c r="I126" s="28">
        <f t="shared" si="1"/>
        <v>15000000</v>
      </c>
      <c r="J126" s="15" t="s">
        <v>156</v>
      </c>
    </row>
    <row r="127" spans="1:11" ht="49.5" customHeight="1">
      <c r="A127" s="24">
        <v>116</v>
      </c>
      <c r="B127" s="25" t="s">
        <v>373</v>
      </c>
      <c r="C127" s="26" t="s">
        <v>374</v>
      </c>
      <c r="D127" s="33" t="s">
        <v>582</v>
      </c>
      <c r="E127" s="27">
        <v>164114331</v>
      </c>
      <c r="F127" s="31">
        <v>36770</v>
      </c>
      <c r="G127" s="27" t="s">
        <v>375</v>
      </c>
      <c r="H127" s="45">
        <v>1475</v>
      </c>
      <c r="I127" s="28">
        <f t="shared" si="1"/>
        <v>14750000</v>
      </c>
      <c r="J127" s="15" t="s">
        <v>156</v>
      </c>
      <c r="K127" s="4" t="s">
        <v>576</v>
      </c>
    </row>
    <row r="128" spans="1:10" ht="49.5" customHeight="1">
      <c r="A128" s="24">
        <v>117</v>
      </c>
      <c r="B128" s="25" t="s">
        <v>514</v>
      </c>
      <c r="C128" s="26" t="s">
        <v>515</v>
      </c>
      <c r="D128" s="26" t="s">
        <v>90</v>
      </c>
      <c r="E128" s="27">
        <v>271429403</v>
      </c>
      <c r="F128" s="31">
        <v>35419</v>
      </c>
      <c r="G128" s="27" t="s">
        <v>169</v>
      </c>
      <c r="H128" s="45">
        <v>1435</v>
      </c>
      <c r="I128" s="28">
        <f t="shared" si="1"/>
        <v>14350000</v>
      </c>
      <c r="J128" s="15" t="s">
        <v>156</v>
      </c>
    </row>
    <row r="129" spans="1:10" ht="49.5" customHeight="1">
      <c r="A129" s="24">
        <v>118</v>
      </c>
      <c r="B129" s="25" t="s">
        <v>376</v>
      </c>
      <c r="C129" s="26" t="s">
        <v>377</v>
      </c>
      <c r="D129" s="26" t="s">
        <v>91</v>
      </c>
      <c r="E129" s="30" t="s">
        <v>378</v>
      </c>
      <c r="F129" s="31">
        <v>34316</v>
      </c>
      <c r="G129" s="27" t="s">
        <v>166</v>
      </c>
      <c r="H129" s="45">
        <v>1425</v>
      </c>
      <c r="I129" s="28">
        <f t="shared" si="1"/>
        <v>14250000</v>
      </c>
      <c r="J129" s="15" t="s">
        <v>156</v>
      </c>
    </row>
    <row r="130" spans="1:12" s="4" customFormat="1" ht="49.5" customHeight="1">
      <c r="A130" s="24">
        <v>119</v>
      </c>
      <c r="B130" s="25" t="s">
        <v>516</v>
      </c>
      <c r="C130" s="26" t="s">
        <v>517</v>
      </c>
      <c r="D130" s="26" t="s">
        <v>92</v>
      </c>
      <c r="E130" s="27">
        <v>271990287</v>
      </c>
      <c r="F130" s="31">
        <v>38601</v>
      </c>
      <c r="G130" s="27" t="s">
        <v>169</v>
      </c>
      <c r="H130" s="45">
        <v>1200</v>
      </c>
      <c r="I130" s="28">
        <f t="shared" si="1"/>
        <v>12000000</v>
      </c>
      <c r="J130" s="3"/>
      <c r="L130" s="6"/>
    </row>
    <row r="131" spans="1:10" s="4" customFormat="1" ht="49.5" customHeight="1">
      <c r="A131" s="24">
        <v>120</v>
      </c>
      <c r="B131" s="25" t="s">
        <v>518</v>
      </c>
      <c r="C131" s="26" t="s">
        <v>519</v>
      </c>
      <c r="D131" s="26" t="s">
        <v>572</v>
      </c>
      <c r="E131" s="27">
        <v>270772645</v>
      </c>
      <c r="F131" s="31">
        <v>35046</v>
      </c>
      <c r="G131" s="27" t="s">
        <v>169</v>
      </c>
      <c r="H131" s="45">
        <v>1200</v>
      </c>
      <c r="I131" s="28">
        <f t="shared" si="1"/>
        <v>12000000</v>
      </c>
      <c r="J131" s="3" t="s">
        <v>156</v>
      </c>
    </row>
    <row r="132" spans="1:12" ht="49.5" customHeight="1">
      <c r="A132" s="24">
        <v>121</v>
      </c>
      <c r="B132" s="25" t="s">
        <v>520</v>
      </c>
      <c r="C132" s="26" t="s">
        <v>521</v>
      </c>
      <c r="D132" s="26" t="s">
        <v>93</v>
      </c>
      <c r="E132" s="27">
        <v>270117519</v>
      </c>
      <c r="F132" s="31">
        <v>39225</v>
      </c>
      <c r="G132" s="27" t="s">
        <v>169</v>
      </c>
      <c r="H132" s="45">
        <v>1100</v>
      </c>
      <c r="I132" s="28">
        <f t="shared" si="1"/>
        <v>11000000</v>
      </c>
      <c r="J132" s="3" t="s">
        <v>156</v>
      </c>
      <c r="L132" s="4"/>
    </row>
    <row r="133" spans="1:10" ht="49.5" customHeight="1">
      <c r="A133" s="24">
        <v>122</v>
      </c>
      <c r="B133" s="25" t="s">
        <v>379</v>
      </c>
      <c r="C133" s="26" t="s">
        <v>380</v>
      </c>
      <c r="D133" s="26" t="s">
        <v>94</v>
      </c>
      <c r="E133" s="30" t="s">
        <v>381</v>
      </c>
      <c r="F133" s="31">
        <v>39362</v>
      </c>
      <c r="G133" s="27" t="s">
        <v>173</v>
      </c>
      <c r="H133" s="45">
        <v>1000</v>
      </c>
      <c r="I133" s="28">
        <f t="shared" si="1"/>
        <v>10000000</v>
      </c>
      <c r="J133" s="15"/>
    </row>
    <row r="134" spans="1:10" ht="49.5" customHeight="1">
      <c r="A134" s="24">
        <v>123</v>
      </c>
      <c r="B134" s="25" t="s">
        <v>522</v>
      </c>
      <c r="C134" s="26" t="s">
        <v>523</v>
      </c>
      <c r="D134" s="26" t="s">
        <v>95</v>
      </c>
      <c r="E134" s="27">
        <v>270726800</v>
      </c>
      <c r="F134" s="31">
        <v>38531</v>
      </c>
      <c r="G134" s="27" t="s">
        <v>169</v>
      </c>
      <c r="H134" s="45">
        <v>1000</v>
      </c>
      <c r="I134" s="28">
        <f t="shared" si="1"/>
        <v>10000000</v>
      </c>
      <c r="J134" s="3" t="s">
        <v>156</v>
      </c>
    </row>
    <row r="135" spans="1:12" ht="49.5" customHeight="1">
      <c r="A135" s="24">
        <v>124</v>
      </c>
      <c r="B135" s="25" t="s">
        <v>382</v>
      </c>
      <c r="C135" s="26" t="s">
        <v>383</v>
      </c>
      <c r="D135" s="26" t="s">
        <v>96</v>
      </c>
      <c r="E135" s="30" t="s">
        <v>384</v>
      </c>
      <c r="F135" s="31">
        <v>38047</v>
      </c>
      <c r="G135" s="27" t="s">
        <v>166</v>
      </c>
      <c r="H135" s="45">
        <v>1000</v>
      </c>
      <c r="I135" s="28">
        <f t="shared" si="1"/>
        <v>10000000</v>
      </c>
      <c r="J135" s="15" t="s">
        <v>156</v>
      </c>
      <c r="L135" s="4"/>
    </row>
    <row r="136" spans="1:12" ht="49.5" customHeight="1">
      <c r="A136" s="24">
        <v>125</v>
      </c>
      <c r="B136" s="25" t="s">
        <v>385</v>
      </c>
      <c r="C136" s="26" t="s">
        <v>386</v>
      </c>
      <c r="D136" s="26" t="s">
        <v>97</v>
      </c>
      <c r="E136" s="27">
        <v>135286726</v>
      </c>
      <c r="F136" s="31">
        <v>38219</v>
      </c>
      <c r="G136" s="27" t="s">
        <v>387</v>
      </c>
      <c r="H136" s="45">
        <v>1000</v>
      </c>
      <c r="I136" s="28">
        <f t="shared" si="1"/>
        <v>10000000</v>
      </c>
      <c r="J136" s="15"/>
      <c r="L136" s="4"/>
    </row>
    <row r="137" spans="1:12" ht="49.5" customHeight="1">
      <c r="A137" s="24">
        <v>126</v>
      </c>
      <c r="B137" s="25" t="s">
        <v>388</v>
      </c>
      <c r="C137" s="26" t="s">
        <v>389</v>
      </c>
      <c r="D137" s="26" t="s">
        <v>98</v>
      </c>
      <c r="E137" s="30" t="s">
        <v>390</v>
      </c>
      <c r="F137" s="31">
        <v>39283</v>
      </c>
      <c r="G137" s="27" t="s">
        <v>173</v>
      </c>
      <c r="H137" s="45">
        <v>1000</v>
      </c>
      <c r="I137" s="28">
        <f t="shared" si="1"/>
        <v>10000000</v>
      </c>
      <c r="J137" s="15"/>
      <c r="L137" s="4"/>
    </row>
    <row r="138" spans="1:10" s="4" customFormat="1" ht="49.5" customHeight="1">
      <c r="A138" s="24">
        <v>127</v>
      </c>
      <c r="B138" s="25" t="s">
        <v>391</v>
      </c>
      <c r="C138" s="26" t="s">
        <v>583</v>
      </c>
      <c r="D138" s="26" t="s">
        <v>99</v>
      </c>
      <c r="E138" s="30" t="s">
        <v>392</v>
      </c>
      <c r="F138" s="31">
        <v>37670</v>
      </c>
      <c r="G138" s="27" t="s">
        <v>166</v>
      </c>
      <c r="H138" s="45">
        <v>1000</v>
      </c>
      <c r="I138" s="28">
        <f t="shared" si="1"/>
        <v>10000000</v>
      </c>
      <c r="J138" s="15" t="s">
        <v>156</v>
      </c>
    </row>
    <row r="139" spans="1:10" s="4" customFormat="1" ht="49.5" customHeight="1">
      <c r="A139" s="24">
        <v>128</v>
      </c>
      <c r="B139" s="25" t="s">
        <v>393</v>
      </c>
      <c r="C139" s="26" t="s">
        <v>394</v>
      </c>
      <c r="D139" s="26" t="s">
        <v>100</v>
      </c>
      <c r="E139" s="27">
        <v>341174189</v>
      </c>
      <c r="F139" s="27" t="s">
        <v>395</v>
      </c>
      <c r="G139" s="27" t="s">
        <v>396</v>
      </c>
      <c r="H139" s="45">
        <v>1000</v>
      </c>
      <c r="I139" s="28">
        <f t="shared" si="1"/>
        <v>10000000</v>
      </c>
      <c r="J139" s="15" t="s">
        <v>156</v>
      </c>
    </row>
    <row r="140" spans="1:12" ht="49.5" customHeight="1">
      <c r="A140" s="24">
        <v>129</v>
      </c>
      <c r="B140" s="25" t="s">
        <v>397</v>
      </c>
      <c r="C140" s="26" t="s">
        <v>398</v>
      </c>
      <c r="D140" s="26" t="s">
        <v>101</v>
      </c>
      <c r="E140" s="30" t="s">
        <v>399</v>
      </c>
      <c r="F140" s="31">
        <v>39352</v>
      </c>
      <c r="G140" s="27" t="s">
        <v>166</v>
      </c>
      <c r="H140" s="45">
        <v>950</v>
      </c>
      <c r="I140" s="28">
        <f aca="true" t="shared" si="2" ref="I140:I167">H140*10000</f>
        <v>9500000</v>
      </c>
      <c r="J140" s="15" t="s">
        <v>156</v>
      </c>
      <c r="L140" s="4"/>
    </row>
    <row r="141" spans="1:12" ht="49.5" customHeight="1">
      <c r="A141" s="24">
        <v>130</v>
      </c>
      <c r="B141" s="25" t="s">
        <v>400</v>
      </c>
      <c r="C141" s="26" t="s">
        <v>401</v>
      </c>
      <c r="D141" s="26" t="s">
        <v>402</v>
      </c>
      <c r="E141" s="27">
        <v>273332937</v>
      </c>
      <c r="F141" s="31">
        <v>38755</v>
      </c>
      <c r="G141" s="27" t="s">
        <v>403</v>
      </c>
      <c r="H141" s="45">
        <v>950</v>
      </c>
      <c r="I141" s="28">
        <f t="shared" si="2"/>
        <v>9500000</v>
      </c>
      <c r="J141" s="15"/>
      <c r="L141" s="4"/>
    </row>
    <row r="142" spans="1:10" s="4" customFormat="1" ht="49.5" customHeight="1">
      <c r="A142" s="24">
        <v>131</v>
      </c>
      <c r="B142" s="25" t="s">
        <v>524</v>
      </c>
      <c r="C142" s="26" t="s">
        <v>525</v>
      </c>
      <c r="D142" s="26" t="s">
        <v>102</v>
      </c>
      <c r="E142" s="27">
        <v>270783523</v>
      </c>
      <c r="F142" s="31">
        <v>38798</v>
      </c>
      <c r="G142" s="27" t="s">
        <v>169</v>
      </c>
      <c r="H142" s="45">
        <v>700</v>
      </c>
      <c r="I142" s="28">
        <f t="shared" si="2"/>
        <v>7000000</v>
      </c>
      <c r="J142" s="3" t="s">
        <v>156</v>
      </c>
    </row>
    <row r="143" spans="1:256" ht="49.5" customHeight="1">
      <c r="A143" s="24">
        <v>132</v>
      </c>
      <c r="B143" s="25" t="s">
        <v>404</v>
      </c>
      <c r="C143" s="26" t="s">
        <v>405</v>
      </c>
      <c r="D143" s="34" t="s">
        <v>584</v>
      </c>
      <c r="E143" s="35" t="s">
        <v>406</v>
      </c>
      <c r="F143" s="31">
        <v>36983</v>
      </c>
      <c r="G143" s="27" t="s">
        <v>173</v>
      </c>
      <c r="H143" s="45">
        <v>500</v>
      </c>
      <c r="I143" s="28">
        <f t="shared" si="2"/>
        <v>5000000</v>
      </c>
      <c r="J143" s="3" t="s">
        <v>156</v>
      </c>
      <c r="K143" s="4" t="s">
        <v>407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10" s="4" customFormat="1" ht="49.5" customHeight="1">
      <c r="A144" s="24">
        <v>133</v>
      </c>
      <c r="B144" s="25" t="s">
        <v>526</v>
      </c>
      <c r="C144" s="26" t="s">
        <v>527</v>
      </c>
      <c r="D144" s="26" t="s">
        <v>103</v>
      </c>
      <c r="E144" s="27">
        <v>271320350</v>
      </c>
      <c r="F144" s="31">
        <v>37370</v>
      </c>
      <c r="G144" s="27" t="s">
        <v>169</v>
      </c>
      <c r="H144" s="45">
        <v>500</v>
      </c>
      <c r="I144" s="28">
        <f t="shared" si="2"/>
        <v>5000000</v>
      </c>
      <c r="J144" s="3"/>
    </row>
    <row r="145" spans="1:10" s="4" customFormat="1" ht="49.5" customHeight="1">
      <c r="A145" s="24">
        <v>134</v>
      </c>
      <c r="B145" s="25" t="s">
        <v>528</v>
      </c>
      <c r="C145" s="26" t="s">
        <v>529</v>
      </c>
      <c r="D145" s="26" t="s">
        <v>104</v>
      </c>
      <c r="E145" s="27">
        <v>271505273</v>
      </c>
      <c r="F145" s="31">
        <v>35899</v>
      </c>
      <c r="G145" s="27" t="s">
        <v>169</v>
      </c>
      <c r="H145" s="45">
        <v>400</v>
      </c>
      <c r="I145" s="28">
        <f t="shared" si="2"/>
        <v>4000000</v>
      </c>
      <c r="J145" s="3"/>
    </row>
    <row r="146" spans="1:10" s="4" customFormat="1" ht="49.5" customHeight="1">
      <c r="A146" s="24">
        <v>135</v>
      </c>
      <c r="B146" s="25" t="s">
        <v>530</v>
      </c>
      <c r="C146" s="26" t="s">
        <v>531</v>
      </c>
      <c r="D146" s="26" t="s">
        <v>105</v>
      </c>
      <c r="E146" s="27">
        <v>271033026</v>
      </c>
      <c r="F146" s="31">
        <v>36021</v>
      </c>
      <c r="G146" s="27" t="s">
        <v>169</v>
      </c>
      <c r="H146" s="45">
        <v>400</v>
      </c>
      <c r="I146" s="28">
        <f t="shared" si="2"/>
        <v>4000000</v>
      </c>
      <c r="J146" s="3"/>
    </row>
    <row r="147" spans="1:10" s="4" customFormat="1" ht="49.5" customHeight="1">
      <c r="A147" s="24">
        <v>136</v>
      </c>
      <c r="B147" s="25" t="s">
        <v>532</v>
      </c>
      <c r="C147" s="26" t="s">
        <v>533</v>
      </c>
      <c r="D147" s="26" t="s">
        <v>106</v>
      </c>
      <c r="E147" s="27">
        <v>271718681</v>
      </c>
      <c r="F147" s="31">
        <v>37329</v>
      </c>
      <c r="G147" s="27" t="s">
        <v>169</v>
      </c>
      <c r="H147" s="45">
        <v>400</v>
      </c>
      <c r="I147" s="28">
        <f t="shared" si="2"/>
        <v>4000000</v>
      </c>
      <c r="J147" s="3"/>
    </row>
    <row r="148" spans="1:10" s="4" customFormat="1" ht="49.5" customHeight="1">
      <c r="A148" s="24">
        <v>137</v>
      </c>
      <c r="B148" s="25" t="s">
        <v>534</v>
      </c>
      <c r="C148" s="26" t="s">
        <v>535</v>
      </c>
      <c r="D148" s="26" t="s">
        <v>107</v>
      </c>
      <c r="E148" s="27">
        <v>270056481</v>
      </c>
      <c r="F148" s="31">
        <v>38461</v>
      </c>
      <c r="G148" s="27" t="s">
        <v>169</v>
      </c>
      <c r="H148" s="45">
        <v>400</v>
      </c>
      <c r="I148" s="28">
        <f t="shared" si="2"/>
        <v>4000000</v>
      </c>
      <c r="J148" s="3"/>
    </row>
    <row r="149" spans="1:10" s="4" customFormat="1" ht="49.5" customHeight="1">
      <c r="A149" s="24">
        <v>138</v>
      </c>
      <c r="B149" s="25" t="s">
        <v>536</v>
      </c>
      <c r="C149" s="26" t="s">
        <v>537</v>
      </c>
      <c r="D149" s="26" t="s">
        <v>108</v>
      </c>
      <c r="E149" s="27">
        <v>261795868</v>
      </c>
      <c r="F149" s="31">
        <v>35010</v>
      </c>
      <c r="G149" s="27" t="s">
        <v>538</v>
      </c>
      <c r="H149" s="45">
        <v>400</v>
      </c>
      <c r="I149" s="28">
        <f t="shared" si="2"/>
        <v>4000000</v>
      </c>
      <c r="J149" s="3"/>
    </row>
    <row r="150" spans="1:10" s="4" customFormat="1" ht="49.5" customHeight="1">
      <c r="A150" s="24">
        <v>139</v>
      </c>
      <c r="B150" s="25" t="s">
        <v>539</v>
      </c>
      <c r="C150" s="26" t="s">
        <v>540</v>
      </c>
      <c r="D150" s="26" t="s">
        <v>109</v>
      </c>
      <c r="E150" s="27">
        <v>270097826</v>
      </c>
      <c r="F150" s="31">
        <v>36875</v>
      </c>
      <c r="G150" s="27" t="s">
        <v>169</v>
      </c>
      <c r="H150" s="45">
        <v>400</v>
      </c>
      <c r="I150" s="28">
        <f t="shared" si="2"/>
        <v>4000000</v>
      </c>
      <c r="J150" s="3" t="s">
        <v>156</v>
      </c>
    </row>
    <row r="151" spans="1:12" s="4" customFormat="1" ht="49.5" customHeight="1">
      <c r="A151" s="24">
        <v>140</v>
      </c>
      <c r="B151" s="25" t="s">
        <v>541</v>
      </c>
      <c r="C151" s="26" t="s">
        <v>542</v>
      </c>
      <c r="D151" s="26" t="s">
        <v>595</v>
      </c>
      <c r="E151" s="27">
        <v>270659451</v>
      </c>
      <c r="F151" s="31">
        <v>35583</v>
      </c>
      <c r="G151" s="27" t="s">
        <v>169</v>
      </c>
      <c r="H151" s="45">
        <v>300</v>
      </c>
      <c r="I151" s="28">
        <f t="shared" si="2"/>
        <v>3000000</v>
      </c>
      <c r="J151" s="3"/>
      <c r="L151" s="6"/>
    </row>
    <row r="152" spans="1:12" s="4" customFormat="1" ht="49.5" customHeight="1">
      <c r="A152" s="24">
        <v>141</v>
      </c>
      <c r="B152" s="25" t="s">
        <v>543</v>
      </c>
      <c r="C152" s="26" t="s">
        <v>544</v>
      </c>
      <c r="D152" s="26" t="s">
        <v>110</v>
      </c>
      <c r="E152" s="27">
        <v>270660159</v>
      </c>
      <c r="F152" s="31">
        <v>38805</v>
      </c>
      <c r="G152" s="27" t="s">
        <v>169</v>
      </c>
      <c r="H152" s="45">
        <v>200</v>
      </c>
      <c r="I152" s="28">
        <f t="shared" si="2"/>
        <v>2000000</v>
      </c>
      <c r="J152" s="3"/>
      <c r="L152" s="6"/>
    </row>
    <row r="153" spans="1:12" s="4" customFormat="1" ht="49.5" customHeight="1">
      <c r="A153" s="24">
        <v>142</v>
      </c>
      <c r="B153" s="25" t="s">
        <v>545</v>
      </c>
      <c r="C153" s="26" t="s">
        <v>546</v>
      </c>
      <c r="D153" s="26" t="s">
        <v>111</v>
      </c>
      <c r="E153" s="27">
        <v>271286327</v>
      </c>
      <c r="F153" s="31">
        <v>34163</v>
      </c>
      <c r="G153" s="27" t="s">
        <v>169</v>
      </c>
      <c r="H153" s="45">
        <v>200</v>
      </c>
      <c r="I153" s="28">
        <f t="shared" si="2"/>
        <v>2000000</v>
      </c>
      <c r="J153" s="3"/>
      <c r="L153" s="6"/>
    </row>
    <row r="154" spans="1:12" s="4" customFormat="1" ht="49.5" customHeight="1">
      <c r="A154" s="24">
        <v>143</v>
      </c>
      <c r="B154" s="25" t="s">
        <v>547</v>
      </c>
      <c r="C154" s="26" t="s">
        <v>548</v>
      </c>
      <c r="D154" s="26" t="s">
        <v>112</v>
      </c>
      <c r="E154" s="27">
        <v>270793505</v>
      </c>
      <c r="F154" s="31">
        <v>39106</v>
      </c>
      <c r="G154" s="27" t="s">
        <v>169</v>
      </c>
      <c r="H154" s="45">
        <v>200</v>
      </c>
      <c r="I154" s="28">
        <f t="shared" si="2"/>
        <v>2000000</v>
      </c>
      <c r="J154" s="3"/>
      <c r="L154" s="6"/>
    </row>
    <row r="155" spans="1:12" s="4" customFormat="1" ht="49.5" customHeight="1">
      <c r="A155" s="24">
        <v>144</v>
      </c>
      <c r="B155" s="25" t="s">
        <v>549</v>
      </c>
      <c r="C155" s="26" t="s">
        <v>550</v>
      </c>
      <c r="D155" s="26" t="s">
        <v>113</v>
      </c>
      <c r="E155" s="27">
        <v>271292756</v>
      </c>
      <c r="F155" s="31">
        <v>34263</v>
      </c>
      <c r="G155" s="27" t="s">
        <v>169</v>
      </c>
      <c r="H155" s="45">
        <v>200</v>
      </c>
      <c r="I155" s="28">
        <f t="shared" si="2"/>
        <v>2000000</v>
      </c>
      <c r="J155" s="3"/>
      <c r="K155" s="4" t="s">
        <v>555</v>
      </c>
      <c r="L155" s="6"/>
    </row>
    <row r="156" spans="1:12" s="4" customFormat="1" ht="49.5" customHeight="1">
      <c r="A156" s="24">
        <v>145</v>
      </c>
      <c r="B156" s="25" t="s">
        <v>551</v>
      </c>
      <c r="C156" s="26" t="s">
        <v>552</v>
      </c>
      <c r="D156" s="26" t="s">
        <v>114</v>
      </c>
      <c r="E156" s="27">
        <v>270156085</v>
      </c>
      <c r="F156" s="31">
        <v>38687</v>
      </c>
      <c r="G156" s="27" t="s">
        <v>169</v>
      </c>
      <c r="H156" s="45">
        <v>200</v>
      </c>
      <c r="I156" s="28">
        <f t="shared" si="2"/>
        <v>2000000</v>
      </c>
      <c r="J156" s="3"/>
      <c r="L156" s="6"/>
    </row>
    <row r="157" spans="1:12" s="4" customFormat="1" ht="49.5" customHeight="1">
      <c r="A157" s="24">
        <v>146</v>
      </c>
      <c r="B157" s="25" t="s">
        <v>553</v>
      </c>
      <c r="C157" s="26" t="s">
        <v>554</v>
      </c>
      <c r="D157" s="26" t="s">
        <v>115</v>
      </c>
      <c r="E157" s="27">
        <v>270832726</v>
      </c>
      <c r="F157" s="31">
        <v>37995</v>
      </c>
      <c r="G157" s="27" t="s">
        <v>169</v>
      </c>
      <c r="H157" s="45">
        <v>200</v>
      </c>
      <c r="I157" s="28">
        <f t="shared" si="2"/>
        <v>2000000</v>
      </c>
      <c r="J157" s="3"/>
      <c r="L157" s="6"/>
    </row>
    <row r="158" spans="1:10" ht="49.5" customHeight="1">
      <c r="A158" s="24">
        <v>147</v>
      </c>
      <c r="B158" s="25" t="s">
        <v>408</v>
      </c>
      <c r="C158" s="26" t="s">
        <v>409</v>
      </c>
      <c r="D158" s="26" t="s">
        <v>116</v>
      </c>
      <c r="E158" s="27">
        <v>385229011</v>
      </c>
      <c r="F158" s="31">
        <v>38572</v>
      </c>
      <c r="G158" s="27" t="s">
        <v>410</v>
      </c>
      <c r="H158" s="45">
        <v>100</v>
      </c>
      <c r="I158" s="28">
        <f t="shared" si="2"/>
        <v>1000000</v>
      </c>
      <c r="J158" s="15" t="s">
        <v>156</v>
      </c>
    </row>
    <row r="159" spans="1:10" ht="49.5" customHeight="1">
      <c r="A159" s="24">
        <v>148</v>
      </c>
      <c r="B159" s="25" t="s">
        <v>411</v>
      </c>
      <c r="C159" s="26" t="s">
        <v>412</v>
      </c>
      <c r="D159" s="26" t="s">
        <v>117</v>
      </c>
      <c r="E159" s="30" t="s">
        <v>413</v>
      </c>
      <c r="F159" s="31">
        <v>36746</v>
      </c>
      <c r="G159" s="27" t="s">
        <v>166</v>
      </c>
      <c r="H159" s="45">
        <v>100</v>
      </c>
      <c r="I159" s="28">
        <f t="shared" si="2"/>
        <v>1000000</v>
      </c>
      <c r="J159" s="15"/>
    </row>
    <row r="160" spans="1:10" ht="49.5" customHeight="1">
      <c r="A160" s="24">
        <v>149</v>
      </c>
      <c r="B160" s="25" t="s">
        <v>414</v>
      </c>
      <c r="C160" s="26" t="s">
        <v>415</v>
      </c>
      <c r="D160" s="26" t="s">
        <v>586</v>
      </c>
      <c r="E160" s="27">
        <v>270106817</v>
      </c>
      <c r="F160" s="31">
        <v>39599</v>
      </c>
      <c r="G160" s="27" t="s">
        <v>169</v>
      </c>
      <c r="H160" s="45">
        <v>2000</v>
      </c>
      <c r="I160" s="28">
        <f t="shared" si="2"/>
        <v>20000000</v>
      </c>
      <c r="J160" s="15" t="s">
        <v>156</v>
      </c>
    </row>
    <row r="161" spans="1:10" ht="49.5" customHeight="1">
      <c r="A161" s="24">
        <v>150</v>
      </c>
      <c r="B161" s="25" t="s">
        <v>416</v>
      </c>
      <c r="C161" s="26" t="s">
        <v>417</v>
      </c>
      <c r="D161" s="26" t="s">
        <v>118</v>
      </c>
      <c r="E161" s="30" t="s">
        <v>418</v>
      </c>
      <c r="F161" s="31">
        <v>38089</v>
      </c>
      <c r="G161" s="27" t="s">
        <v>327</v>
      </c>
      <c r="H161" s="45">
        <v>1000</v>
      </c>
      <c r="I161" s="28">
        <f t="shared" si="2"/>
        <v>10000000</v>
      </c>
      <c r="J161" s="16" t="s">
        <v>156</v>
      </c>
    </row>
    <row r="162" spans="1:10" ht="49.5" customHeight="1">
      <c r="A162" s="24">
        <v>151</v>
      </c>
      <c r="B162" s="25" t="s">
        <v>419</v>
      </c>
      <c r="C162" s="26" t="s">
        <v>420</v>
      </c>
      <c r="D162" s="26" t="s">
        <v>119</v>
      </c>
      <c r="E162" s="30" t="s">
        <v>421</v>
      </c>
      <c r="F162" s="31">
        <v>38836</v>
      </c>
      <c r="G162" s="27" t="s">
        <v>327</v>
      </c>
      <c r="H162" s="45">
        <v>2000</v>
      </c>
      <c r="I162" s="28">
        <f t="shared" si="2"/>
        <v>20000000</v>
      </c>
      <c r="J162" s="17" t="s">
        <v>156</v>
      </c>
    </row>
    <row r="163" spans="1:10" ht="49.5" customHeight="1">
      <c r="A163" s="24">
        <v>152</v>
      </c>
      <c r="B163" s="25" t="s">
        <v>422</v>
      </c>
      <c r="C163" s="26" t="s">
        <v>423</v>
      </c>
      <c r="D163" s="26" t="s">
        <v>120</v>
      </c>
      <c r="E163" s="30" t="s">
        <v>424</v>
      </c>
      <c r="F163" s="31">
        <v>33912</v>
      </c>
      <c r="G163" s="27" t="s">
        <v>327</v>
      </c>
      <c r="H163" s="45">
        <v>1000</v>
      </c>
      <c r="I163" s="28">
        <f t="shared" si="2"/>
        <v>10000000</v>
      </c>
      <c r="J163" s="15"/>
    </row>
    <row r="164" spans="1:10" ht="49.5" customHeight="1">
      <c r="A164" s="24">
        <v>153</v>
      </c>
      <c r="B164" s="25" t="s">
        <v>425</v>
      </c>
      <c r="C164" s="26" t="s">
        <v>426</v>
      </c>
      <c r="D164" s="26" t="s">
        <v>121</v>
      </c>
      <c r="E164" s="30">
        <v>131216489</v>
      </c>
      <c r="F164" s="31">
        <v>36858</v>
      </c>
      <c r="G164" s="27" t="s">
        <v>427</v>
      </c>
      <c r="H164" s="45">
        <v>97510</v>
      </c>
      <c r="I164" s="28">
        <f t="shared" si="2"/>
        <v>975100000</v>
      </c>
      <c r="J164" s="15"/>
    </row>
    <row r="165" spans="1:10" ht="49.5" customHeight="1">
      <c r="A165" s="24">
        <v>154</v>
      </c>
      <c r="B165" s="25" t="s">
        <v>428</v>
      </c>
      <c r="C165" s="26" t="s">
        <v>429</v>
      </c>
      <c r="D165" s="26" t="s">
        <v>122</v>
      </c>
      <c r="E165" s="30">
        <v>270378831</v>
      </c>
      <c r="F165" s="31">
        <v>38881</v>
      </c>
      <c r="G165" s="27" t="s">
        <v>169</v>
      </c>
      <c r="H165" s="45">
        <v>2100</v>
      </c>
      <c r="I165" s="28">
        <f t="shared" si="2"/>
        <v>21000000</v>
      </c>
      <c r="J165" s="15" t="s">
        <v>156</v>
      </c>
    </row>
    <row r="166" spans="1:10" ht="49.5" customHeight="1">
      <c r="A166" s="24">
        <v>155</v>
      </c>
      <c r="B166" s="36" t="s">
        <v>430</v>
      </c>
      <c r="C166" s="26" t="s">
        <v>128</v>
      </c>
      <c r="D166" s="26" t="s">
        <v>123</v>
      </c>
      <c r="E166" s="30">
        <v>4103005822</v>
      </c>
      <c r="F166" s="32">
        <v>39079</v>
      </c>
      <c r="G166" s="27" t="s">
        <v>166</v>
      </c>
      <c r="H166" s="45">
        <v>70000</v>
      </c>
      <c r="I166" s="28">
        <f t="shared" si="2"/>
        <v>700000000</v>
      </c>
      <c r="J166" s="15"/>
    </row>
    <row r="167" spans="1:11" ht="49.5" customHeight="1">
      <c r="A167" s="24">
        <v>156</v>
      </c>
      <c r="B167" s="25" t="s">
        <v>431</v>
      </c>
      <c r="C167" s="26" t="s">
        <v>432</v>
      </c>
      <c r="D167" s="26" t="s">
        <v>124</v>
      </c>
      <c r="E167" s="30">
        <v>111645910</v>
      </c>
      <c r="F167" s="32" t="s">
        <v>433</v>
      </c>
      <c r="G167" s="27" t="s">
        <v>434</v>
      </c>
      <c r="H167" s="45">
        <v>2950</v>
      </c>
      <c r="I167" s="28">
        <f t="shared" si="2"/>
        <v>29500000</v>
      </c>
      <c r="J167" s="17" t="s">
        <v>156</v>
      </c>
      <c r="K167" s="12" t="s">
        <v>435</v>
      </c>
    </row>
    <row r="168" spans="1:11" ht="49.5" customHeight="1">
      <c r="A168" s="24">
        <v>157</v>
      </c>
      <c r="B168" s="25" t="s">
        <v>436</v>
      </c>
      <c r="C168" s="26" t="s">
        <v>437</v>
      </c>
      <c r="D168" s="26" t="s">
        <v>125</v>
      </c>
      <c r="E168" s="30">
        <v>270008930</v>
      </c>
      <c r="F168" s="32">
        <v>38083</v>
      </c>
      <c r="G168" s="27" t="s">
        <v>169</v>
      </c>
      <c r="H168" s="45">
        <v>3000</v>
      </c>
      <c r="I168" s="28">
        <v>30000000</v>
      </c>
      <c r="J168" s="15"/>
      <c r="K168" s="12"/>
    </row>
    <row r="169" spans="1:11" ht="49.5" customHeight="1">
      <c r="A169" s="24">
        <v>158</v>
      </c>
      <c r="B169" s="25" t="s">
        <v>438</v>
      </c>
      <c r="C169" s="26" t="s">
        <v>439</v>
      </c>
      <c r="D169" s="26" t="s">
        <v>126</v>
      </c>
      <c r="E169" s="30">
        <v>270008923</v>
      </c>
      <c r="F169" s="32">
        <v>35642</v>
      </c>
      <c r="G169" s="27" t="s">
        <v>169</v>
      </c>
      <c r="H169" s="45">
        <v>3000</v>
      </c>
      <c r="I169" s="28">
        <v>30000000</v>
      </c>
      <c r="J169" s="15"/>
      <c r="K169" s="12"/>
    </row>
    <row r="170" spans="1:11" ht="49.5" customHeight="1">
      <c r="A170" s="24">
        <v>159</v>
      </c>
      <c r="B170" s="25" t="s">
        <v>440</v>
      </c>
      <c r="C170" s="26" t="s">
        <v>441</v>
      </c>
      <c r="D170" s="26" t="s">
        <v>127</v>
      </c>
      <c r="E170" s="30">
        <v>271311507</v>
      </c>
      <c r="F170" s="32">
        <v>34478</v>
      </c>
      <c r="G170" s="27" t="s">
        <v>169</v>
      </c>
      <c r="H170" s="45">
        <v>2000</v>
      </c>
      <c r="I170" s="28">
        <v>20000000</v>
      </c>
      <c r="J170" s="18"/>
      <c r="K170" s="12"/>
    </row>
    <row r="171" spans="1:11" ht="49.5" customHeight="1">
      <c r="A171" s="60" t="s">
        <v>442</v>
      </c>
      <c r="B171" s="61"/>
      <c r="C171" s="62"/>
      <c r="D171" s="37"/>
      <c r="E171" s="37"/>
      <c r="F171" s="37"/>
      <c r="G171" s="37"/>
      <c r="H171" s="47">
        <f>SUBTOTAL(9,H12:H170)</f>
        <v>4000000</v>
      </c>
      <c r="I171" s="38">
        <f>SUBTOTAL(9,I12:I170)</f>
        <v>40000000000</v>
      </c>
      <c r="J171" s="19"/>
      <c r="K171" s="20"/>
    </row>
    <row r="172" spans="1:11" ht="19.5" customHeight="1">
      <c r="A172" s="48"/>
      <c r="B172" s="48"/>
      <c r="C172" s="48"/>
      <c r="D172" s="48"/>
      <c r="E172" s="48"/>
      <c r="F172" s="49"/>
      <c r="G172" s="49"/>
      <c r="H172" s="50"/>
      <c r="I172" s="51"/>
      <c r="J172" s="52"/>
      <c r="K172" s="20"/>
    </row>
    <row r="173" spans="1:9" ht="27.75" customHeight="1">
      <c r="A173" s="39"/>
      <c r="B173" s="40"/>
      <c r="C173" s="39"/>
      <c r="D173" s="41"/>
      <c r="E173" s="39"/>
      <c r="F173" s="53" t="s">
        <v>557</v>
      </c>
      <c r="G173" s="53"/>
      <c r="H173" s="53"/>
      <c r="I173" s="53"/>
    </row>
    <row r="174" spans="1:9" ht="27.75" customHeight="1">
      <c r="A174" s="39"/>
      <c r="B174" s="40"/>
      <c r="C174" s="39"/>
      <c r="D174" s="39"/>
      <c r="E174" s="39"/>
      <c r="F174" s="54" t="s">
        <v>556</v>
      </c>
      <c r="G174" s="54"/>
      <c r="H174" s="54"/>
      <c r="I174" s="54"/>
    </row>
    <row r="175" spans="1:9" ht="27.75" customHeight="1">
      <c r="A175" s="39"/>
      <c r="B175" s="40"/>
      <c r="C175" s="39"/>
      <c r="D175" s="39"/>
      <c r="E175" s="39"/>
      <c r="F175" s="54" t="s">
        <v>565</v>
      </c>
      <c r="G175" s="54"/>
      <c r="H175" s="54"/>
      <c r="I175" s="54"/>
    </row>
    <row r="176" spans="1:9" ht="27.75" customHeight="1">
      <c r="A176" s="39"/>
      <c r="B176" s="40"/>
      <c r="C176" s="39"/>
      <c r="D176" s="39"/>
      <c r="E176" s="39"/>
      <c r="F176" s="39"/>
      <c r="G176" s="39"/>
      <c r="H176" s="39"/>
      <c r="I176" s="39"/>
    </row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</sheetData>
  <mergeCells count="16">
    <mergeCell ref="A7:K7"/>
    <mergeCell ref="A6:K6"/>
    <mergeCell ref="A171:C171"/>
    <mergeCell ref="A9:A10"/>
    <mergeCell ref="J9:J10"/>
    <mergeCell ref="I9:I10"/>
    <mergeCell ref="H9:H10"/>
    <mergeCell ref="B9:B10"/>
    <mergeCell ref="D9:D10"/>
    <mergeCell ref="E9:E10"/>
    <mergeCell ref="F173:I173"/>
    <mergeCell ref="F174:I174"/>
    <mergeCell ref="F175:I175"/>
    <mergeCell ref="C9:C10"/>
    <mergeCell ref="F9:F10"/>
    <mergeCell ref="G9:G10"/>
  </mergeCells>
  <printOptions horizontalCentered="1"/>
  <pageMargins left="0.2" right="0.2" top="0.26" bottom="0.2" header="0.17" footer="0.16"/>
  <pageSetup horizontalDpi="600" verticalDpi="600" orientation="landscape" paperSize="9" scale="95" r:id="rId2"/>
  <headerFooter alignWithMargins="0">
    <oddFooter>&amp;R&amp;"Arial,Italic"&amp;9Trang&amp;P/&amp;N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6" sqref="I6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DongNai Computer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 doc Donimex</dc:creator>
  <cp:keywords/>
  <dc:description/>
  <cp:lastModifiedBy>12traibap</cp:lastModifiedBy>
  <cp:lastPrinted>2009-03-06T02:00:10Z</cp:lastPrinted>
  <dcterms:created xsi:type="dcterms:W3CDTF">2009-03-04T06:32:49Z</dcterms:created>
  <dcterms:modified xsi:type="dcterms:W3CDTF">2009-03-06T02:15:09Z</dcterms:modified>
  <cp:category/>
  <cp:version/>
  <cp:contentType/>
  <cp:contentStatus/>
</cp:coreProperties>
</file>